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 курс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<sst xmlns="http://schemas.openxmlformats.org/spreadsheetml/2006/main" count="48" uniqueCount="48">
  <si>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№</t>
  </si>
  <si>
    <t>ПІБ</t>
  </si>
  <si>
    <t>Успішність з навчальних дисциплін</t>
  </si>
  <si>
    <t>Середній бал за успішність</t>
  </si>
  <si>
    <t>Позанавчальна діяльність</t>
  </si>
  <si>
    <t>Рейтинговий бал</t>
  </si>
  <si>
    <t>Голдасевич Олександр Сергійович</t>
  </si>
  <si>
    <t>* Студенти, які мають академічну заборгованість, до рейтингу не включаються.</t>
  </si>
  <si>
    <t>Тручковська Анна Вікторівна</t>
  </si>
  <si>
    <t>Петрасюк Іванна Миколаївна</t>
  </si>
  <si>
    <t>Савчук Надія Сергіївна</t>
  </si>
  <si>
    <t>Небельська Вікторія Миколаївна</t>
  </si>
  <si>
    <t>Голуб Анна Євгенівна</t>
  </si>
  <si>
    <t>Юхимець Вадим Олександрович</t>
  </si>
  <si>
    <t>Паламарчук Анастасія Русланівна</t>
  </si>
  <si>
    <t>Сабаревська Марія Андріївна</t>
  </si>
  <si>
    <t>Паламаренко Богдан Олегович</t>
  </si>
  <si>
    <t>Ващук Олександр Михайлович</t>
  </si>
  <si>
    <t>Скиба Олена Віталіївна</t>
  </si>
  <si>
    <t>Балайда Вікторія Олегівна</t>
  </si>
  <si>
    <t>Подлюк Юлія Олександрівна</t>
  </si>
  <si>
    <t>Юхімік Іванна Іванівна</t>
  </si>
  <si>
    <t>Крук Христина Володимирівна</t>
  </si>
  <si>
    <t>Боровик Тетяна Юріївна</t>
  </si>
  <si>
    <t>Хеленюк Світлана Юріївна</t>
  </si>
  <si>
    <t>Семенюк Діана Олександрівна</t>
  </si>
  <si>
    <t>Кахній Назар Романович</t>
  </si>
  <si>
    <t>Киричинський Вадим Сергійович</t>
  </si>
  <si>
    <t>Войтов Мирослав Вікторович</t>
  </si>
  <si>
    <t>Юхименко Ярослав Анатолійович</t>
  </si>
  <si>
    <t>Цюзік Геннадій Вікторович</t>
  </si>
  <si>
    <t>Бровчук Богдан Олександрович</t>
  </si>
  <si>
    <t>Білий Вадим Михайлович</t>
  </si>
  <si>
    <t>Грабовський Владислав Віталійович</t>
  </si>
  <si>
    <t>Кокідько Віталій Сергійович</t>
  </si>
  <si>
    <t>Ткачук Андрій Володимирович</t>
  </si>
  <si>
    <t>Карвацька Віталіна Віталіївна</t>
  </si>
  <si>
    <t>Поліщук Максим Іванович</t>
  </si>
  <si>
    <t>Купратий Антон Юрійович</t>
  </si>
  <si>
    <t>Бондар Ігор Олександрович</t>
  </si>
  <si>
    <t>Самчук Роман Іванович</t>
  </si>
  <si>
    <t>Савіцький Ігор Валерійович</t>
  </si>
  <si>
    <t>Бондарчук Олександр Сергійович</t>
  </si>
  <si>
    <t>Марцінкевич Роман Ігорович</t>
  </si>
  <si>
    <t>Тарнавський Дмитро Вадимович</t>
  </si>
  <si>
    <r>
      <t xml:space="preserve">РЕЙТИНГ СТУДЕНТІВ </t>
    </r>
    <r>
      <rPr>
        <b/>
        <sz val="12"/>
        <color indexed="8"/>
        <rFont val="Times New Roman"/>
        <family val="1"/>
      </rPr>
      <t>МАГІСТРАТУРИ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ЮРИДИЧНОГО ФАКУЛЬТЕТУ</t>
    </r>
    <r>
      <rPr>
        <sz val="12"/>
        <color indexed="8"/>
        <rFont val="Times New Roman"/>
        <family val="1"/>
      </rPr>
      <t xml:space="preserve"> ЗА СПЕЦІАЛЬНІСТЮ                                                              </t>
    </r>
    <r>
      <rPr>
        <b/>
        <sz val="12"/>
        <color indexed="8"/>
        <rFont val="Times New Roman"/>
        <family val="1"/>
      </rPr>
      <t>081 ПРАВО</t>
    </r>
    <r>
      <rPr>
        <sz val="12"/>
        <color indexed="8"/>
        <rFont val="Times New Roman"/>
        <family val="1"/>
      </rPr>
      <t xml:space="preserve"> ЗА РЕЗУЛЬТАТАМИ 2 СЕМЕСТРУ 2018-2019 Н.Р.*</t>
    </r>
  </si>
  <si>
    <t>Гарматюк Іван Валерійович</t>
  </si>
  <si>
    <t>Шеремета Ігор Юрійович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</si>
</sst>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9" fontId="46" fillId="34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45" fillId="33" borderId="12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21">
      <selection activeCell="H38" sqref="H38"/>
    </sheetView>
  </sheetViews>
  <sheetFormatPr defaultColWidth="10.140625" defaultRowHeight="12.75"/>
  <cols>
    <col min="1" max="1" width="5.00390625" style="2" customWidth="1"/>
    <col min="2" max="2" width="33.28125" style="3" customWidth="1"/>
    <col min="3" max="3" width="4.7109375" style="2" customWidth="1"/>
    <col min="4" max="4" width="4.140625" style="2" customWidth="1"/>
    <col min="5" max="5" width="4.8515625" style="2" customWidth="1"/>
    <col min="6" max="6" width="4.140625" style="2" customWidth="1"/>
    <col min="7" max="7" width="4.7109375" style="2" customWidth="1"/>
    <col min="8" max="8" width="4.421875" style="2" customWidth="1"/>
    <col min="9" max="9" width="5.00390625" style="2" customWidth="1"/>
    <col min="10" max="10" width="4.140625" style="2" customWidth="1"/>
    <col min="11" max="11" width="4.7109375" style="2" customWidth="1"/>
    <col min="12" max="12" width="4.28125" style="2" customWidth="1"/>
    <col min="13" max="13" width="12.57421875" style="2" customWidth="1"/>
    <col min="14" max="14" width="10.140625" style="1" customWidth="1"/>
    <col min="15" max="15" width="13.57421875" style="1" customWidth="1"/>
    <col min="16" max="16" width="11.28125" style="1" customWidth="1"/>
    <col min="17" max="16384" width="10.140625" style="1" customWidth="1"/>
  </cols>
  <sheetData>
    <row r="1" spans="1:16" ht="30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7.5" customHeight="1"/>
    <row r="3" spans="1:16" ht="25.5" customHeight="1">
      <c r="A3" s="4" t="s">
        <v>0</v>
      </c>
      <c r="B3" s="4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5" t="s">
        <v>3</v>
      </c>
      <c r="N3" s="6">
        <v>0.9</v>
      </c>
      <c r="O3" s="5" t="s">
        <v>4</v>
      </c>
      <c r="P3" s="5" t="s">
        <v>5</v>
      </c>
    </row>
    <row r="4" spans="1:16" ht="15" customHeight="1">
      <c r="A4" s="7">
        <v>1</v>
      </c>
      <c r="B4" s="8" t="s">
        <v>8</v>
      </c>
      <c r="C4" s="9">
        <v>95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/>
      <c r="L4" s="10"/>
      <c r="M4" s="11">
        <f aca="true" t="shared" si="0" ref="M4:M43">(C4+D4+E4+F4+G4+H4+I4+J4+K4+L4)/8</f>
        <v>99.375</v>
      </c>
      <c r="N4" s="12">
        <f aca="true" t="shared" si="1" ref="N4:N43">M4*0.9</f>
        <v>89.4375</v>
      </c>
      <c r="O4" s="7">
        <v>8.1</v>
      </c>
      <c r="P4" s="12">
        <f aca="true" t="shared" si="2" ref="P4:P43">N4+O4</f>
        <v>97.5375</v>
      </c>
    </row>
    <row r="5" spans="1:16" ht="15" customHeight="1">
      <c r="A5" s="7">
        <v>2</v>
      </c>
      <c r="B5" s="8" t="s">
        <v>11</v>
      </c>
      <c r="C5" s="9">
        <v>95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9"/>
      <c r="L5" s="13"/>
      <c r="M5" s="11">
        <f t="shared" si="0"/>
        <v>99.375</v>
      </c>
      <c r="N5" s="12">
        <f t="shared" si="1"/>
        <v>89.4375</v>
      </c>
      <c r="O5" s="7">
        <v>2.7</v>
      </c>
      <c r="P5" s="12">
        <f t="shared" si="2"/>
        <v>92.1375</v>
      </c>
    </row>
    <row r="6" spans="1:16" ht="15" customHeight="1">
      <c r="A6" s="7">
        <v>3</v>
      </c>
      <c r="B6" s="8" t="s">
        <v>9</v>
      </c>
      <c r="C6" s="9">
        <v>90</v>
      </c>
      <c r="D6" s="9">
        <v>100</v>
      </c>
      <c r="E6" s="9">
        <v>100</v>
      </c>
      <c r="F6" s="9">
        <v>95</v>
      </c>
      <c r="G6" s="9">
        <v>98</v>
      </c>
      <c r="H6" s="9">
        <v>100</v>
      </c>
      <c r="I6" s="9">
        <v>90</v>
      </c>
      <c r="J6" s="9">
        <v>100</v>
      </c>
      <c r="K6" s="9"/>
      <c r="L6" s="13"/>
      <c r="M6" s="11">
        <f t="shared" si="0"/>
        <v>96.625</v>
      </c>
      <c r="N6" s="12">
        <f t="shared" si="1"/>
        <v>86.9625</v>
      </c>
      <c r="O6" s="7">
        <v>4.8</v>
      </c>
      <c r="P6" s="12">
        <f t="shared" si="2"/>
        <v>91.7625</v>
      </c>
    </row>
    <row r="7" spans="1:16" ht="15" customHeight="1">
      <c r="A7" s="7">
        <v>4</v>
      </c>
      <c r="B7" s="8" t="s">
        <v>10</v>
      </c>
      <c r="C7" s="9">
        <v>95</v>
      </c>
      <c r="D7" s="9">
        <v>100</v>
      </c>
      <c r="E7" s="9">
        <v>100</v>
      </c>
      <c r="F7" s="9">
        <v>98</v>
      </c>
      <c r="G7" s="9">
        <v>100</v>
      </c>
      <c r="H7" s="9">
        <v>100</v>
      </c>
      <c r="I7" s="9">
        <v>90</v>
      </c>
      <c r="J7" s="9">
        <v>100</v>
      </c>
      <c r="K7" s="9"/>
      <c r="L7" s="13"/>
      <c r="M7" s="11">
        <f t="shared" si="0"/>
        <v>97.875</v>
      </c>
      <c r="N7" s="12">
        <f t="shared" si="1"/>
        <v>88.0875</v>
      </c>
      <c r="O7" s="7">
        <v>3</v>
      </c>
      <c r="P7" s="12">
        <f t="shared" si="2"/>
        <v>91.0875</v>
      </c>
    </row>
    <row r="8" spans="1:16" ht="15" customHeight="1">
      <c r="A8" s="7">
        <v>5</v>
      </c>
      <c r="B8" s="8" t="s">
        <v>15</v>
      </c>
      <c r="C8" s="9">
        <v>98</v>
      </c>
      <c r="D8" s="9">
        <v>98</v>
      </c>
      <c r="E8" s="9">
        <v>100</v>
      </c>
      <c r="F8" s="9">
        <v>98</v>
      </c>
      <c r="G8" s="9">
        <v>95</v>
      </c>
      <c r="H8" s="9">
        <v>99</v>
      </c>
      <c r="I8" s="9">
        <v>92</v>
      </c>
      <c r="J8" s="9">
        <v>100</v>
      </c>
      <c r="K8" s="9"/>
      <c r="L8" s="13"/>
      <c r="M8" s="11">
        <f t="shared" si="0"/>
        <v>97.5</v>
      </c>
      <c r="N8" s="12">
        <f t="shared" si="1"/>
        <v>87.75</v>
      </c>
      <c r="O8" s="7">
        <v>1.5</v>
      </c>
      <c r="P8" s="12">
        <f t="shared" si="2"/>
        <v>89.25</v>
      </c>
    </row>
    <row r="9" spans="1:16" ht="15" customHeight="1">
      <c r="A9" s="7">
        <v>6</v>
      </c>
      <c r="B9" s="8" t="s">
        <v>12</v>
      </c>
      <c r="C9" s="9">
        <v>100</v>
      </c>
      <c r="D9" s="9">
        <v>100</v>
      </c>
      <c r="E9" s="9">
        <v>98</v>
      </c>
      <c r="F9" s="9">
        <v>98</v>
      </c>
      <c r="G9" s="9">
        <v>100</v>
      </c>
      <c r="H9" s="9">
        <v>100</v>
      </c>
      <c r="I9" s="9">
        <v>100</v>
      </c>
      <c r="J9" s="9">
        <v>90</v>
      </c>
      <c r="K9" s="9"/>
      <c r="L9" s="13"/>
      <c r="M9" s="11">
        <f t="shared" si="0"/>
        <v>98.25</v>
      </c>
      <c r="N9" s="12">
        <f t="shared" si="1"/>
        <v>88.425</v>
      </c>
      <c r="O9" s="7">
        <v>0.7</v>
      </c>
      <c r="P9" s="12">
        <f t="shared" si="2"/>
        <v>89.125</v>
      </c>
    </row>
    <row r="10" spans="1:16" ht="15" customHeight="1">
      <c r="A10" s="7">
        <v>7</v>
      </c>
      <c r="B10" s="14" t="s">
        <v>13</v>
      </c>
      <c r="C10" s="9">
        <v>96</v>
      </c>
      <c r="D10" s="9">
        <v>100</v>
      </c>
      <c r="E10" s="9">
        <v>100</v>
      </c>
      <c r="F10" s="9">
        <v>100</v>
      </c>
      <c r="G10" s="9">
        <v>100</v>
      </c>
      <c r="H10" s="9">
        <v>98</v>
      </c>
      <c r="I10" s="9">
        <v>96</v>
      </c>
      <c r="J10" s="9">
        <v>100</v>
      </c>
      <c r="K10" s="9"/>
      <c r="L10" s="10"/>
      <c r="M10" s="11">
        <f t="shared" si="0"/>
        <v>98.75</v>
      </c>
      <c r="N10" s="12">
        <f t="shared" si="1"/>
        <v>88.875</v>
      </c>
      <c r="O10" s="7"/>
      <c r="P10" s="12">
        <f t="shared" si="2"/>
        <v>88.875</v>
      </c>
    </row>
    <row r="11" spans="1:16" ht="15" customHeight="1">
      <c r="A11" s="7">
        <v>8</v>
      </c>
      <c r="B11" s="14" t="s">
        <v>14</v>
      </c>
      <c r="C11" s="9">
        <v>98</v>
      </c>
      <c r="D11" s="9">
        <v>100</v>
      </c>
      <c r="E11" s="9">
        <v>100</v>
      </c>
      <c r="F11" s="9">
        <v>100</v>
      </c>
      <c r="G11" s="9">
        <v>100</v>
      </c>
      <c r="H11" s="9">
        <v>95</v>
      </c>
      <c r="I11" s="9">
        <v>95</v>
      </c>
      <c r="J11" s="9">
        <v>100</v>
      </c>
      <c r="K11" s="9"/>
      <c r="L11" s="13"/>
      <c r="M11" s="11">
        <f t="shared" si="0"/>
        <v>98.5</v>
      </c>
      <c r="N11" s="12">
        <f t="shared" si="1"/>
        <v>88.65</v>
      </c>
      <c r="O11" s="7"/>
      <c r="P11" s="12">
        <f t="shared" si="2"/>
        <v>88.65</v>
      </c>
    </row>
    <row r="12" spans="1:16" ht="15" customHeight="1">
      <c r="A12" s="7">
        <v>9</v>
      </c>
      <c r="B12" s="8" t="s">
        <v>16</v>
      </c>
      <c r="C12" s="9">
        <v>100</v>
      </c>
      <c r="D12" s="9">
        <v>100</v>
      </c>
      <c r="E12" s="9">
        <v>100</v>
      </c>
      <c r="F12" s="9">
        <v>97</v>
      </c>
      <c r="G12" s="9">
        <v>100</v>
      </c>
      <c r="H12" s="9">
        <v>100</v>
      </c>
      <c r="I12" s="9">
        <v>90</v>
      </c>
      <c r="J12" s="9">
        <v>92</v>
      </c>
      <c r="K12" s="9"/>
      <c r="L12" s="13"/>
      <c r="M12" s="11">
        <f t="shared" si="0"/>
        <v>97.375</v>
      </c>
      <c r="N12" s="12">
        <f t="shared" si="1"/>
        <v>87.6375</v>
      </c>
      <c r="O12" s="7"/>
      <c r="P12" s="12">
        <f t="shared" si="2"/>
        <v>87.6375</v>
      </c>
    </row>
    <row r="13" spans="1:16" ht="15" customHeight="1">
      <c r="A13" s="7">
        <v>10</v>
      </c>
      <c r="B13" s="8" t="s">
        <v>17</v>
      </c>
      <c r="C13" s="9">
        <v>100</v>
      </c>
      <c r="D13" s="9">
        <v>100</v>
      </c>
      <c r="E13" s="9">
        <v>98</v>
      </c>
      <c r="F13" s="9">
        <v>100</v>
      </c>
      <c r="G13" s="9">
        <v>100</v>
      </c>
      <c r="H13" s="9">
        <v>100</v>
      </c>
      <c r="I13" s="9">
        <v>90</v>
      </c>
      <c r="J13" s="9">
        <v>90</v>
      </c>
      <c r="K13" s="9"/>
      <c r="L13" s="13"/>
      <c r="M13" s="11">
        <f t="shared" si="0"/>
        <v>97.25</v>
      </c>
      <c r="N13" s="12">
        <f t="shared" si="1"/>
        <v>87.525</v>
      </c>
      <c r="O13" s="7"/>
      <c r="P13" s="12">
        <f t="shared" si="2"/>
        <v>87.525</v>
      </c>
    </row>
    <row r="14" spans="1:16" ht="15" customHeight="1">
      <c r="A14" s="7">
        <v>11</v>
      </c>
      <c r="B14" s="14" t="s">
        <v>18</v>
      </c>
      <c r="C14" s="9">
        <v>95</v>
      </c>
      <c r="D14" s="9">
        <v>100</v>
      </c>
      <c r="E14" s="9">
        <v>100</v>
      </c>
      <c r="F14" s="9">
        <v>91</v>
      </c>
      <c r="G14" s="9">
        <v>100</v>
      </c>
      <c r="H14" s="9">
        <v>90</v>
      </c>
      <c r="I14" s="9">
        <v>96</v>
      </c>
      <c r="J14" s="9">
        <v>100</v>
      </c>
      <c r="K14" s="9"/>
      <c r="L14" s="13"/>
      <c r="M14" s="11">
        <f t="shared" si="0"/>
        <v>96.5</v>
      </c>
      <c r="N14" s="12">
        <f t="shared" si="1"/>
        <v>86.85000000000001</v>
      </c>
      <c r="O14" s="7"/>
      <c r="P14" s="12">
        <f t="shared" si="2"/>
        <v>86.85000000000001</v>
      </c>
    </row>
    <row r="15" spans="1:16" ht="15" customHeight="1">
      <c r="A15" s="7">
        <v>12</v>
      </c>
      <c r="B15" s="14" t="s">
        <v>21</v>
      </c>
      <c r="C15" s="9">
        <v>90</v>
      </c>
      <c r="D15" s="9">
        <v>100</v>
      </c>
      <c r="E15" s="9">
        <v>100</v>
      </c>
      <c r="F15" s="9">
        <v>95</v>
      </c>
      <c r="G15" s="9">
        <v>100</v>
      </c>
      <c r="H15" s="9">
        <v>90</v>
      </c>
      <c r="I15" s="9">
        <v>92</v>
      </c>
      <c r="J15" s="9">
        <v>100</v>
      </c>
      <c r="K15" s="9"/>
      <c r="L15" s="13"/>
      <c r="M15" s="11">
        <f t="shared" si="0"/>
        <v>95.875</v>
      </c>
      <c r="N15" s="12">
        <f t="shared" si="1"/>
        <v>86.28750000000001</v>
      </c>
      <c r="O15" s="7"/>
      <c r="P15" s="12">
        <f t="shared" si="2"/>
        <v>86.28750000000001</v>
      </c>
    </row>
    <row r="16" spans="1:16" ht="15" customHeight="1">
      <c r="A16" s="7">
        <v>13</v>
      </c>
      <c r="B16" s="8" t="s">
        <v>20</v>
      </c>
      <c r="C16" s="9">
        <v>95</v>
      </c>
      <c r="D16" s="9">
        <v>98</v>
      </c>
      <c r="E16" s="9">
        <v>100</v>
      </c>
      <c r="F16" s="9">
        <v>91</v>
      </c>
      <c r="G16" s="9">
        <v>98</v>
      </c>
      <c r="H16" s="9">
        <v>93</v>
      </c>
      <c r="I16" s="9">
        <v>90</v>
      </c>
      <c r="J16" s="9">
        <v>100</v>
      </c>
      <c r="K16" s="9"/>
      <c r="L16" s="13"/>
      <c r="M16" s="11">
        <f t="shared" si="0"/>
        <v>95.625</v>
      </c>
      <c r="N16" s="12">
        <f t="shared" si="1"/>
        <v>86.0625</v>
      </c>
      <c r="O16" s="7"/>
      <c r="P16" s="12">
        <f t="shared" si="2"/>
        <v>86.0625</v>
      </c>
    </row>
    <row r="17" spans="1:16" ht="15" customHeight="1">
      <c r="A17" s="7">
        <v>14</v>
      </c>
      <c r="B17" s="8" t="s">
        <v>19</v>
      </c>
      <c r="C17" s="9">
        <v>90</v>
      </c>
      <c r="D17" s="9">
        <v>95</v>
      </c>
      <c r="E17" s="9">
        <v>100</v>
      </c>
      <c r="F17" s="9">
        <v>97</v>
      </c>
      <c r="G17" s="9">
        <v>96</v>
      </c>
      <c r="H17" s="9">
        <v>99</v>
      </c>
      <c r="I17" s="9">
        <v>90</v>
      </c>
      <c r="J17" s="9">
        <v>95</v>
      </c>
      <c r="K17" s="9"/>
      <c r="L17" s="13"/>
      <c r="M17" s="11">
        <f t="shared" si="0"/>
        <v>95.25</v>
      </c>
      <c r="N17" s="12">
        <f t="shared" si="1"/>
        <v>85.72500000000001</v>
      </c>
      <c r="O17" s="7"/>
      <c r="P17" s="12">
        <f t="shared" si="2"/>
        <v>85.72500000000001</v>
      </c>
    </row>
    <row r="18" spans="1:16" ht="15" customHeight="1">
      <c r="A18" s="7">
        <v>15</v>
      </c>
      <c r="B18" s="8" t="s">
        <v>24</v>
      </c>
      <c r="C18" s="9">
        <v>90</v>
      </c>
      <c r="D18" s="9">
        <v>97</v>
      </c>
      <c r="E18" s="9">
        <v>99</v>
      </c>
      <c r="F18" s="9">
        <v>95</v>
      </c>
      <c r="G18" s="9">
        <v>98</v>
      </c>
      <c r="H18" s="9">
        <v>98</v>
      </c>
      <c r="I18" s="9">
        <v>90</v>
      </c>
      <c r="J18" s="9">
        <v>90</v>
      </c>
      <c r="K18" s="9"/>
      <c r="L18" s="13"/>
      <c r="M18" s="11">
        <f t="shared" si="0"/>
        <v>94.625</v>
      </c>
      <c r="N18" s="12">
        <f t="shared" si="1"/>
        <v>85.16250000000001</v>
      </c>
      <c r="O18" s="7"/>
      <c r="P18" s="12">
        <f t="shared" si="2"/>
        <v>85.16250000000001</v>
      </c>
    </row>
    <row r="19" spans="1:16" ht="15" customHeight="1">
      <c r="A19" s="7">
        <v>16</v>
      </c>
      <c r="B19" s="14" t="s">
        <v>22</v>
      </c>
      <c r="C19" s="9">
        <v>90</v>
      </c>
      <c r="D19" s="9">
        <v>98</v>
      </c>
      <c r="E19" s="9">
        <v>90</v>
      </c>
      <c r="F19" s="9">
        <v>99</v>
      </c>
      <c r="G19" s="9">
        <v>100</v>
      </c>
      <c r="H19" s="9">
        <v>90</v>
      </c>
      <c r="I19" s="9">
        <v>96</v>
      </c>
      <c r="J19" s="9">
        <v>90</v>
      </c>
      <c r="K19" s="9"/>
      <c r="L19" s="13"/>
      <c r="M19" s="11">
        <f t="shared" si="0"/>
        <v>94.125</v>
      </c>
      <c r="N19" s="12">
        <f t="shared" si="1"/>
        <v>84.7125</v>
      </c>
      <c r="O19" s="7"/>
      <c r="P19" s="12">
        <f t="shared" si="2"/>
        <v>84.7125</v>
      </c>
    </row>
    <row r="20" spans="1:16" ht="15" customHeight="1">
      <c r="A20" s="7">
        <v>17</v>
      </c>
      <c r="B20" s="14" t="s">
        <v>23</v>
      </c>
      <c r="C20" s="9">
        <v>90</v>
      </c>
      <c r="D20" s="9">
        <v>96</v>
      </c>
      <c r="E20" s="9">
        <v>100</v>
      </c>
      <c r="F20" s="9">
        <v>92</v>
      </c>
      <c r="G20" s="9">
        <v>100</v>
      </c>
      <c r="H20" s="9">
        <v>90</v>
      </c>
      <c r="I20" s="9">
        <v>95</v>
      </c>
      <c r="J20" s="9">
        <v>85</v>
      </c>
      <c r="K20" s="9"/>
      <c r="L20" s="13"/>
      <c r="M20" s="11">
        <f t="shared" si="0"/>
        <v>93.5</v>
      </c>
      <c r="N20" s="12">
        <f t="shared" si="1"/>
        <v>84.15</v>
      </c>
      <c r="O20" s="7"/>
      <c r="P20" s="12">
        <f t="shared" si="2"/>
        <v>84.15</v>
      </c>
    </row>
    <row r="21" spans="1:16" ht="15" customHeight="1">
      <c r="A21" s="7">
        <v>18</v>
      </c>
      <c r="B21" s="14" t="s">
        <v>25</v>
      </c>
      <c r="C21" s="9">
        <v>90</v>
      </c>
      <c r="D21" s="9">
        <v>96</v>
      </c>
      <c r="E21" s="9">
        <v>91</v>
      </c>
      <c r="F21" s="9">
        <v>90</v>
      </c>
      <c r="G21" s="9">
        <v>94</v>
      </c>
      <c r="H21" s="9">
        <v>89</v>
      </c>
      <c r="I21" s="9">
        <v>94</v>
      </c>
      <c r="J21" s="9">
        <v>90</v>
      </c>
      <c r="K21" s="9"/>
      <c r="L21" s="13"/>
      <c r="M21" s="11">
        <f t="shared" si="0"/>
        <v>91.75</v>
      </c>
      <c r="N21" s="12">
        <f t="shared" si="1"/>
        <v>82.575</v>
      </c>
      <c r="O21" s="7"/>
      <c r="P21" s="12">
        <f t="shared" si="2"/>
        <v>82.575</v>
      </c>
    </row>
    <row r="22" spans="1:16" ht="15" customHeight="1">
      <c r="A22" s="7">
        <v>19</v>
      </c>
      <c r="B22" s="8" t="s">
        <v>26</v>
      </c>
      <c r="C22" s="9">
        <v>85</v>
      </c>
      <c r="D22" s="9">
        <v>100</v>
      </c>
      <c r="E22" s="9">
        <v>90</v>
      </c>
      <c r="F22" s="9">
        <v>94</v>
      </c>
      <c r="G22" s="9">
        <v>90</v>
      </c>
      <c r="H22" s="9">
        <v>90</v>
      </c>
      <c r="I22" s="9">
        <v>82</v>
      </c>
      <c r="J22" s="9">
        <v>95</v>
      </c>
      <c r="K22" s="9"/>
      <c r="L22" s="13"/>
      <c r="M22" s="11">
        <f t="shared" si="0"/>
        <v>90.75</v>
      </c>
      <c r="N22" s="12">
        <f t="shared" si="1"/>
        <v>81.675</v>
      </c>
      <c r="O22" s="7"/>
      <c r="P22" s="12">
        <f t="shared" si="2"/>
        <v>81.675</v>
      </c>
    </row>
    <row r="23" spans="1:16" ht="15" customHeight="1">
      <c r="A23" s="7">
        <v>20</v>
      </c>
      <c r="B23" s="8" t="s">
        <v>32</v>
      </c>
      <c r="C23" s="9">
        <v>93</v>
      </c>
      <c r="D23" s="9">
        <v>90</v>
      </c>
      <c r="E23" s="9">
        <v>99</v>
      </c>
      <c r="F23" s="9">
        <v>99</v>
      </c>
      <c r="G23" s="9">
        <v>93</v>
      </c>
      <c r="H23" s="9">
        <v>76</v>
      </c>
      <c r="I23" s="9">
        <v>74</v>
      </c>
      <c r="J23" s="9">
        <v>87</v>
      </c>
      <c r="K23" s="9"/>
      <c r="L23" s="13"/>
      <c r="M23" s="11">
        <f t="shared" si="0"/>
        <v>88.875</v>
      </c>
      <c r="N23" s="12">
        <f t="shared" si="1"/>
        <v>79.9875</v>
      </c>
      <c r="O23" s="7"/>
      <c r="P23" s="12">
        <f t="shared" si="2"/>
        <v>79.9875</v>
      </c>
    </row>
    <row r="24" spans="1:16" ht="15" customHeight="1">
      <c r="A24" s="7">
        <v>21</v>
      </c>
      <c r="B24" s="8" t="s">
        <v>37</v>
      </c>
      <c r="C24" s="9">
        <v>95</v>
      </c>
      <c r="D24" s="9">
        <v>84</v>
      </c>
      <c r="E24" s="9">
        <v>91</v>
      </c>
      <c r="F24" s="9">
        <v>83</v>
      </c>
      <c r="G24" s="9">
        <v>92</v>
      </c>
      <c r="H24" s="9">
        <v>86</v>
      </c>
      <c r="I24" s="9">
        <v>90</v>
      </c>
      <c r="J24" s="9">
        <v>80</v>
      </c>
      <c r="K24" s="9"/>
      <c r="L24" s="13"/>
      <c r="M24" s="11">
        <f t="shared" si="0"/>
        <v>87.625</v>
      </c>
      <c r="N24" s="12">
        <f t="shared" si="1"/>
        <v>78.8625</v>
      </c>
      <c r="O24" s="7"/>
      <c r="P24" s="12">
        <f t="shared" si="2"/>
        <v>78.8625</v>
      </c>
    </row>
    <row r="25" spans="1:16" ht="15" customHeight="1">
      <c r="A25" s="7">
        <v>22</v>
      </c>
      <c r="B25" s="8" t="s">
        <v>28</v>
      </c>
      <c r="C25" s="9">
        <v>98</v>
      </c>
      <c r="D25" s="9">
        <v>82</v>
      </c>
      <c r="E25" s="9">
        <v>84</v>
      </c>
      <c r="F25" s="9">
        <v>79</v>
      </c>
      <c r="G25" s="9">
        <v>84</v>
      </c>
      <c r="H25" s="9">
        <v>100</v>
      </c>
      <c r="I25" s="9">
        <v>90</v>
      </c>
      <c r="J25" s="9">
        <v>74</v>
      </c>
      <c r="K25" s="9"/>
      <c r="L25" s="13"/>
      <c r="M25" s="11">
        <f t="shared" si="0"/>
        <v>86.375</v>
      </c>
      <c r="N25" s="12">
        <f t="shared" si="1"/>
        <v>77.7375</v>
      </c>
      <c r="O25" s="7"/>
      <c r="P25" s="12">
        <f t="shared" si="2"/>
        <v>77.7375</v>
      </c>
    </row>
    <row r="26" spans="1:16" ht="15" customHeight="1">
      <c r="A26" s="7">
        <v>23</v>
      </c>
      <c r="B26" s="14" t="s">
        <v>29</v>
      </c>
      <c r="C26" s="9">
        <v>90</v>
      </c>
      <c r="D26" s="9">
        <v>88</v>
      </c>
      <c r="E26" s="9">
        <v>83</v>
      </c>
      <c r="F26" s="9">
        <v>90</v>
      </c>
      <c r="G26" s="9">
        <v>87</v>
      </c>
      <c r="H26" s="9">
        <v>74</v>
      </c>
      <c r="I26" s="9">
        <v>84</v>
      </c>
      <c r="J26" s="9">
        <v>90</v>
      </c>
      <c r="K26" s="9"/>
      <c r="L26" s="13"/>
      <c r="M26" s="11">
        <f t="shared" si="0"/>
        <v>85.75</v>
      </c>
      <c r="N26" s="12">
        <f t="shared" si="1"/>
        <v>77.175</v>
      </c>
      <c r="O26" s="7"/>
      <c r="P26" s="12">
        <f t="shared" si="2"/>
        <v>77.175</v>
      </c>
    </row>
    <row r="27" spans="1:16" ht="15" customHeight="1">
      <c r="A27" s="7">
        <v>24</v>
      </c>
      <c r="B27" s="8" t="s">
        <v>27</v>
      </c>
      <c r="C27" s="9">
        <v>85</v>
      </c>
      <c r="D27" s="9">
        <v>87</v>
      </c>
      <c r="E27" s="9">
        <v>90</v>
      </c>
      <c r="F27" s="9">
        <v>84</v>
      </c>
      <c r="G27" s="9">
        <v>85</v>
      </c>
      <c r="H27" s="9">
        <v>82</v>
      </c>
      <c r="I27" s="9">
        <v>82</v>
      </c>
      <c r="J27" s="9">
        <v>90</v>
      </c>
      <c r="K27" s="9"/>
      <c r="L27" s="13"/>
      <c r="M27" s="11">
        <f t="shared" si="0"/>
        <v>85.625</v>
      </c>
      <c r="N27" s="12">
        <f t="shared" si="1"/>
        <v>77.0625</v>
      </c>
      <c r="O27" s="7"/>
      <c r="P27" s="12">
        <f t="shared" si="2"/>
        <v>77.0625</v>
      </c>
    </row>
    <row r="28" spans="1:16" ht="15" customHeight="1">
      <c r="A28" s="7">
        <v>25</v>
      </c>
      <c r="B28" s="8" t="s">
        <v>30</v>
      </c>
      <c r="C28" s="9">
        <v>92</v>
      </c>
      <c r="D28" s="9">
        <v>82</v>
      </c>
      <c r="E28" s="9">
        <v>76</v>
      </c>
      <c r="F28" s="9">
        <v>80</v>
      </c>
      <c r="G28" s="9">
        <v>90</v>
      </c>
      <c r="H28" s="9">
        <v>96</v>
      </c>
      <c r="I28" s="9">
        <v>79</v>
      </c>
      <c r="J28" s="9">
        <v>67</v>
      </c>
      <c r="K28" s="9"/>
      <c r="L28" s="13"/>
      <c r="M28" s="11">
        <f t="shared" si="0"/>
        <v>82.75</v>
      </c>
      <c r="N28" s="12">
        <f t="shared" si="1"/>
        <v>74.47500000000001</v>
      </c>
      <c r="O28" s="7"/>
      <c r="P28" s="12">
        <f t="shared" si="2"/>
        <v>74.47500000000001</v>
      </c>
    </row>
    <row r="29" spans="1:16" ht="15" customHeight="1">
      <c r="A29" s="7">
        <v>26</v>
      </c>
      <c r="B29" s="14" t="s">
        <v>31</v>
      </c>
      <c r="C29" s="9">
        <v>90</v>
      </c>
      <c r="D29" s="9">
        <v>85</v>
      </c>
      <c r="E29" s="9">
        <v>79</v>
      </c>
      <c r="F29" s="9">
        <v>78</v>
      </c>
      <c r="G29" s="9">
        <v>75</v>
      </c>
      <c r="H29" s="9">
        <v>82</v>
      </c>
      <c r="I29" s="9">
        <v>82</v>
      </c>
      <c r="J29" s="9">
        <v>90</v>
      </c>
      <c r="K29" s="9"/>
      <c r="L29" s="13"/>
      <c r="M29" s="11">
        <f t="shared" si="0"/>
        <v>82.625</v>
      </c>
      <c r="N29" s="12">
        <f t="shared" si="1"/>
        <v>74.3625</v>
      </c>
      <c r="O29" s="7"/>
      <c r="P29" s="12">
        <f t="shared" si="2"/>
        <v>74.3625</v>
      </c>
    </row>
    <row r="30" spans="1:16" ht="15" customHeight="1">
      <c r="A30" s="7">
        <v>27</v>
      </c>
      <c r="B30" s="14" t="s">
        <v>33</v>
      </c>
      <c r="C30" s="9">
        <v>85</v>
      </c>
      <c r="D30" s="9">
        <v>84</v>
      </c>
      <c r="E30" s="9">
        <v>82</v>
      </c>
      <c r="F30" s="9">
        <v>76</v>
      </c>
      <c r="G30" s="9">
        <v>82</v>
      </c>
      <c r="H30" s="9">
        <v>82</v>
      </c>
      <c r="I30" s="9">
        <v>82</v>
      </c>
      <c r="J30" s="9">
        <v>85</v>
      </c>
      <c r="K30" s="9"/>
      <c r="L30" s="10"/>
      <c r="M30" s="11">
        <f t="shared" si="0"/>
        <v>82.25</v>
      </c>
      <c r="N30" s="12">
        <f t="shared" si="1"/>
        <v>74.025</v>
      </c>
      <c r="O30" s="7"/>
      <c r="P30" s="12">
        <f t="shared" si="2"/>
        <v>74.025</v>
      </c>
    </row>
    <row r="31" spans="1:16" ht="15" customHeight="1">
      <c r="A31" s="7">
        <v>28</v>
      </c>
      <c r="B31" s="14" t="s">
        <v>34</v>
      </c>
      <c r="C31" s="9">
        <v>90</v>
      </c>
      <c r="D31" s="9">
        <v>85</v>
      </c>
      <c r="E31" s="9">
        <v>82</v>
      </c>
      <c r="F31" s="9">
        <v>75</v>
      </c>
      <c r="G31" s="9">
        <v>76</v>
      </c>
      <c r="H31" s="9">
        <v>82</v>
      </c>
      <c r="I31" s="9">
        <v>82</v>
      </c>
      <c r="J31" s="9">
        <v>85</v>
      </c>
      <c r="K31" s="9"/>
      <c r="L31" s="13"/>
      <c r="M31" s="11">
        <f t="shared" si="0"/>
        <v>82.125</v>
      </c>
      <c r="N31" s="12">
        <f t="shared" si="1"/>
        <v>73.91250000000001</v>
      </c>
      <c r="O31" s="7"/>
      <c r="P31" s="12">
        <f t="shared" si="2"/>
        <v>73.91250000000001</v>
      </c>
    </row>
    <row r="32" spans="1:16" ht="15" customHeight="1">
      <c r="A32" s="7">
        <v>29</v>
      </c>
      <c r="B32" s="8" t="s">
        <v>38</v>
      </c>
      <c r="C32" s="9">
        <v>87</v>
      </c>
      <c r="D32" s="9">
        <v>78</v>
      </c>
      <c r="E32" s="9">
        <v>93</v>
      </c>
      <c r="F32" s="9">
        <v>91</v>
      </c>
      <c r="G32" s="9">
        <v>86</v>
      </c>
      <c r="H32" s="9">
        <v>74</v>
      </c>
      <c r="I32" s="9">
        <v>70</v>
      </c>
      <c r="J32" s="9">
        <v>70</v>
      </c>
      <c r="K32" s="9"/>
      <c r="L32" s="13"/>
      <c r="M32" s="11">
        <f t="shared" si="0"/>
        <v>81.125</v>
      </c>
      <c r="N32" s="12">
        <f t="shared" si="1"/>
        <v>73.0125</v>
      </c>
      <c r="O32" s="7"/>
      <c r="P32" s="12">
        <f t="shared" si="2"/>
        <v>73.0125</v>
      </c>
    </row>
    <row r="33" spans="1:16" ht="15" customHeight="1">
      <c r="A33" s="7">
        <v>30</v>
      </c>
      <c r="B33" s="8" t="s">
        <v>36</v>
      </c>
      <c r="C33" s="9">
        <v>82</v>
      </c>
      <c r="D33" s="9">
        <v>97</v>
      </c>
      <c r="E33" s="9">
        <v>62</v>
      </c>
      <c r="F33" s="9">
        <v>65</v>
      </c>
      <c r="G33" s="9">
        <v>84</v>
      </c>
      <c r="H33" s="9">
        <v>93</v>
      </c>
      <c r="I33" s="9">
        <v>90</v>
      </c>
      <c r="J33" s="9">
        <v>75</v>
      </c>
      <c r="K33" s="9"/>
      <c r="L33" s="13"/>
      <c r="M33" s="11">
        <f t="shared" si="0"/>
        <v>81</v>
      </c>
      <c r="N33" s="12">
        <f t="shared" si="1"/>
        <v>72.9</v>
      </c>
      <c r="O33" s="7"/>
      <c r="P33" s="12">
        <f t="shared" si="2"/>
        <v>72.9</v>
      </c>
    </row>
    <row r="34" spans="1:16" ht="15" customHeight="1">
      <c r="A34" s="7">
        <v>31</v>
      </c>
      <c r="B34" s="14" t="s">
        <v>6</v>
      </c>
      <c r="C34" s="9">
        <v>85</v>
      </c>
      <c r="D34" s="9">
        <v>85</v>
      </c>
      <c r="E34" s="9">
        <v>60</v>
      </c>
      <c r="F34" s="9">
        <v>76</v>
      </c>
      <c r="G34" s="9">
        <v>75</v>
      </c>
      <c r="H34" s="9">
        <v>82</v>
      </c>
      <c r="I34" s="9">
        <v>92</v>
      </c>
      <c r="J34" s="9">
        <v>90</v>
      </c>
      <c r="K34" s="9"/>
      <c r="L34" s="13"/>
      <c r="M34" s="11">
        <f t="shared" si="0"/>
        <v>80.625</v>
      </c>
      <c r="N34" s="12">
        <f t="shared" si="1"/>
        <v>72.5625</v>
      </c>
      <c r="O34" s="7"/>
      <c r="P34" s="12">
        <f t="shared" si="2"/>
        <v>72.5625</v>
      </c>
    </row>
    <row r="35" spans="1:16" ht="15" customHeight="1">
      <c r="A35" s="7">
        <v>32</v>
      </c>
      <c r="B35" s="8" t="s">
        <v>35</v>
      </c>
      <c r="C35" s="9">
        <v>90</v>
      </c>
      <c r="D35" s="9">
        <v>80</v>
      </c>
      <c r="E35" s="9">
        <v>86</v>
      </c>
      <c r="F35" s="9">
        <v>75</v>
      </c>
      <c r="G35" s="9">
        <v>75</v>
      </c>
      <c r="H35" s="9">
        <v>66</v>
      </c>
      <c r="I35" s="9">
        <v>75</v>
      </c>
      <c r="J35" s="9">
        <v>79</v>
      </c>
      <c r="K35" s="9"/>
      <c r="L35" s="13"/>
      <c r="M35" s="11">
        <f t="shared" si="0"/>
        <v>78.25</v>
      </c>
      <c r="N35" s="12">
        <f t="shared" si="1"/>
        <v>70.425</v>
      </c>
      <c r="O35" s="7"/>
      <c r="P35" s="12">
        <f t="shared" si="2"/>
        <v>70.425</v>
      </c>
    </row>
    <row r="36" spans="1:16" ht="15" customHeight="1">
      <c r="A36" s="7">
        <v>33</v>
      </c>
      <c r="B36" s="8" t="s">
        <v>39</v>
      </c>
      <c r="C36" s="9">
        <v>87</v>
      </c>
      <c r="D36" s="9">
        <v>87</v>
      </c>
      <c r="E36" s="9">
        <v>76</v>
      </c>
      <c r="F36" s="9">
        <v>75</v>
      </c>
      <c r="G36" s="9">
        <v>75</v>
      </c>
      <c r="H36" s="9">
        <v>77</v>
      </c>
      <c r="I36" s="9">
        <v>74</v>
      </c>
      <c r="J36" s="9">
        <v>75</v>
      </c>
      <c r="K36" s="9"/>
      <c r="L36" s="13"/>
      <c r="M36" s="11">
        <f t="shared" si="0"/>
        <v>78.25</v>
      </c>
      <c r="N36" s="12">
        <f t="shared" si="1"/>
        <v>70.425</v>
      </c>
      <c r="O36" s="7"/>
      <c r="P36" s="12">
        <f t="shared" si="2"/>
        <v>70.425</v>
      </c>
    </row>
    <row r="37" spans="1:16" ht="15" customHeight="1">
      <c r="A37" s="7">
        <v>34</v>
      </c>
      <c r="B37" s="8" t="s">
        <v>40</v>
      </c>
      <c r="C37" s="9">
        <v>90</v>
      </c>
      <c r="D37" s="9">
        <v>75</v>
      </c>
      <c r="E37" s="9">
        <v>76</v>
      </c>
      <c r="F37" s="9">
        <v>60</v>
      </c>
      <c r="G37" s="9">
        <v>82</v>
      </c>
      <c r="H37" s="9">
        <v>93</v>
      </c>
      <c r="I37" s="9">
        <v>85</v>
      </c>
      <c r="J37" s="9">
        <v>65</v>
      </c>
      <c r="K37" s="9"/>
      <c r="L37" s="13"/>
      <c r="M37" s="11">
        <f t="shared" si="0"/>
        <v>78.25</v>
      </c>
      <c r="N37" s="12">
        <f t="shared" si="1"/>
        <v>70.425</v>
      </c>
      <c r="O37" s="7"/>
      <c r="P37" s="12">
        <f t="shared" si="2"/>
        <v>70.425</v>
      </c>
    </row>
    <row r="38" spans="1:16" ht="15" customHeight="1">
      <c r="A38" s="7">
        <v>35</v>
      </c>
      <c r="B38" s="8" t="s">
        <v>47</v>
      </c>
      <c r="C38" s="9">
        <v>87</v>
      </c>
      <c r="D38" s="9">
        <v>80</v>
      </c>
      <c r="E38" s="9">
        <v>87</v>
      </c>
      <c r="F38" s="9">
        <v>70</v>
      </c>
      <c r="G38" s="9">
        <v>75</v>
      </c>
      <c r="H38" s="9">
        <v>63</v>
      </c>
      <c r="I38" s="9">
        <v>75</v>
      </c>
      <c r="J38" s="9">
        <v>79</v>
      </c>
      <c r="K38" s="9"/>
      <c r="L38" s="13"/>
      <c r="M38" s="11">
        <f t="shared" si="0"/>
        <v>77</v>
      </c>
      <c r="N38" s="12">
        <f t="shared" si="1"/>
        <v>69.3</v>
      </c>
      <c r="O38" s="7"/>
      <c r="P38" s="12">
        <f t="shared" si="2"/>
        <v>69.3</v>
      </c>
    </row>
    <row r="39" spans="1:16" ht="15" customHeight="1">
      <c r="A39" s="7">
        <v>36</v>
      </c>
      <c r="B39" s="14" t="s">
        <v>41</v>
      </c>
      <c r="C39" s="9">
        <v>74</v>
      </c>
      <c r="D39" s="9">
        <v>66</v>
      </c>
      <c r="E39" s="9">
        <v>63</v>
      </c>
      <c r="F39" s="9">
        <v>80</v>
      </c>
      <c r="G39" s="9">
        <v>74</v>
      </c>
      <c r="H39" s="9">
        <v>74</v>
      </c>
      <c r="I39" s="9">
        <v>78</v>
      </c>
      <c r="J39" s="9">
        <v>90</v>
      </c>
      <c r="K39" s="9"/>
      <c r="L39" s="13"/>
      <c r="M39" s="11">
        <f t="shared" si="0"/>
        <v>74.875</v>
      </c>
      <c r="N39" s="12">
        <f t="shared" si="1"/>
        <v>67.3875</v>
      </c>
      <c r="O39" s="7"/>
      <c r="P39" s="12">
        <f t="shared" si="2"/>
        <v>67.3875</v>
      </c>
    </row>
    <row r="40" spans="1:16" ht="15" customHeight="1">
      <c r="A40" s="7">
        <v>37</v>
      </c>
      <c r="B40" s="8" t="s">
        <v>42</v>
      </c>
      <c r="C40" s="9">
        <v>87</v>
      </c>
      <c r="D40" s="9">
        <v>74</v>
      </c>
      <c r="E40" s="9">
        <v>69</v>
      </c>
      <c r="F40" s="9">
        <v>58</v>
      </c>
      <c r="G40" s="9">
        <v>64</v>
      </c>
      <c r="H40" s="9">
        <v>98</v>
      </c>
      <c r="I40" s="9">
        <v>75</v>
      </c>
      <c r="J40" s="9">
        <v>64</v>
      </c>
      <c r="K40" s="9"/>
      <c r="L40" s="13"/>
      <c r="M40" s="11">
        <f t="shared" si="0"/>
        <v>73.625</v>
      </c>
      <c r="N40" s="12">
        <f t="shared" si="1"/>
        <v>66.2625</v>
      </c>
      <c r="O40" s="7"/>
      <c r="P40" s="12">
        <f t="shared" si="2"/>
        <v>66.2625</v>
      </c>
    </row>
    <row r="41" spans="1:16" ht="15" customHeight="1">
      <c r="A41" s="7">
        <v>38</v>
      </c>
      <c r="B41" s="8" t="s">
        <v>44</v>
      </c>
      <c r="C41" s="9">
        <v>88</v>
      </c>
      <c r="D41" s="9">
        <v>60</v>
      </c>
      <c r="E41" s="9">
        <v>74</v>
      </c>
      <c r="F41" s="9">
        <v>65</v>
      </c>
      <c r="G41" s="9">
        <v>65</v>
      </c>
      <c r="H41" s="9">
        <v>75</v>
      </c>
      <c r="I41" s="9">
        <v>63</v>
      </c>
      <c r="J41" s="9">
        <v>70</v>
      </c>
      <c r="K41" s="9"/>
      <c r="L41" s="13"/>
      <c r="M41" s="11">
        <f t="shared" si="0"/>
        <v>70</v>
      </c>
      <c r="N41" s="12">
        <f t="shared" si="1"/>
        <v>63</v>
      </c>
      <c r="O41" s="7"/>
      <c r="P41" s="12">
        <f t="shared" si="2"/>
        <v>63</v>
      </c>
    </row>
    <row r="42" spans="1:16" ht="15" customHeight="1">
      <c r="A42" s="7">
        <v>39</v>
      </c>
      <c r="B42" s="8" t="s">
        <v>43</v>
      </c>
      <c r="C42" s="9">
        <v>62</v>
      </c>
      <c r="D42" s="9">
        <v>67</v>
      </c>
      <c r="E42" s="9">
        <v>60</v>
      </c>
      <c r="F42" s="9">
        <v>66</v>
      </c>
      <c r="G42" s="9">
        <v>87</v>
      </c>
      <c r="H42" s="9">
        <v>72</v>
      </c>
      <c r="I42" s="9">
        <v>70</v>
      </c>
      <c r="J42" s="9">
        <v>50</v>
      </c>
      <c r="K42" s="9"/>
      <c r="L42" s="13"/>
      <c r="M42" s="11">
        <f t="shared" si="0"/>
        <v>66.75</v>
      </c>
      <c r="N42" s="12">
        <f t="shared" si="1"/>
        <v>60.075</v>
      </c>
      <c r="O42" s="7"/>
      <c r="P42" s="12">
        <f t="shared" si="2"/>
        <v>60.075</v>
      </c>
    </row>
    <row r="43" spans="1:16" ht="15" customHeight="1">
      <c r="A43" s="7">
        <v>40</v>
      </c>
      <c r="B43" s="8" t="s">
        <v>46</v>
      </c>
      <c r="C43" s="9">
        <v>74</v>
      </c>
      <c r="D43" s="9">
        <v>64</v>
      </c>
      <c r="E43" s="9">
        <v>69</v>
      </c>
      <c r="F43" s="9">
        <v>60</v>
      </c>
      <c r="G43" s="9">
        <v>60</v>
      </c>
      <c r="H43" s="9">
        <v>60</v>
      </c>
      <c r="I43" s="9">
        <v>60</v>
      </c>
      <c r="J43" s="9">
        <v>65</v>
      </c>
      <c r="K43" s="9"/>
      <c r="L43" s="13"/>
      <c r="M43" s="11">
        <f t="shared" si="0"/>
        <v>64</v>
      </c>
      <c r="N43" s="12">
        <f t="shared" si="1"/>
        <v>57.6</v>
      </c>
      <c r="O43" s="7"/>
      <c r="P43" s="12">
        <f t="shared" si="2"/>
        <v>57.6</v>
      </c>
    </row>
    <row r="46" spans="1:25" ht="12.7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</sheetData>
  <sheetProtection selectLockedCells="1" selectUnlockedCells="1"/>
  <mergeCells count="3">
    <mergeCell ref="A1:P1"/>
    <mergeCell ref="C3:L3"/>
    <mergeCell ref="A46:Y46"/>
  </mergeCells>
  <printOptions/>
  <pageMargins left="1.1020833333333333" right="0.5118055555555555" top="0.7479166666666667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2019-08-05T10:39:06Z</cp:lastPrinted>
  <dcterms:created xsi:type="dcterms:W3CDTF">2018-01-23T12:32:55Z</dcterms:created>
  <dcterms:modified xsi:type="dcterms:W3CDTF">2019-09-09T08:31:17Z</dcterms:modified>
  <cp:category/>
  <cp:version/>
  <cp:contentType/>
  <cp:contentStatus/>
</cp:coreProperties>
</file>