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3 курс" sheetId="3" r:id="rId1"/>
  </sheets>
  <calcPr calcId="145621"/>
</workbook>
</file>

<file path=xl/calcChain.xml><?xml version="1.0" encoding="utf-8"?>
<calcChain xmlns="http://schemas.openxmlformats.org/spreadsheetml/2006/main">
  <c r="M59" i="3" l="1"/>
  <c r="N59" i="3" s="1"/>
  <c r="P59" i="3" s="1"/>
  <c r="M17" i="3"/>
  <c r="N17" i="3" s="1"/>
  <c r="P17" i="3" s="1"/>
  <c r="M36" i="3"/>
  <c r="N36" i="3" s="1"/>
  <c r="P36" i="3" s="1"/>
  <c r="M23" i="3"/>
  <c r="N23" i="3" s="1"/>
  <c r="P23" i="3" s="1"/>
  <c r="M67" i="3" l="1"/>
  <c r="M54" i="3"/>
  <c r="M40" i="3"/>
  <c r="M39" i="3"/>
  <c r="M56" i="3"/>
  <c r="M15" i="3"/>
  <c r="M53" i="3"/>
  <c r="M52" i="3"/>
  <c r="M46" i="3"/>
  <c r="M70" i="3"/>
  <c r="M30" i="3"/>
  <c r="M60" i="3"/>
  <c r="M48" i="3"/>
  <c r="M21" i="3"/>
  <c r="M29" i="3"/>
  <c r="M47" i="3"/>
  <c r="M42" i="3"/>
  <c r="M13" i="3"/>
  <c r="M66" i="3"/>
  <c r="M55" i="3"/>
  <c r="M33" i="3"/>
  <c r="M61" i="3"/>
  <c r="M25" i="3"/>
  <c r="M22" i="3"/>
  <c r="M58" i="3"/>
  <c r="M34" i="3"/>
  <c r="M63" i="3"/>
  <c r="M10" i="3"/>
  <c r="M11" i="3"/>
  <c r="M37" i="3"/>
  <c r="M24" i="3"/>
  <c r="M32" i="3"/>
  <c r="M28" i="3"/>
  <c r="M51" i="3"/>
  <c r="M19" i="3"/>
  <c r="M16" i="3"/>
  <c r="M43" i="3"/>
  <c r="M12" i="3"/>
  <c r="M69" i="3"/>
  <c r="M8" i="3"/>
  <c r="M64" i="3"/>
  <c r="M62" i="3"/>
  <c r="M5" i="3"/>
  <c r="M31" i="3"/>
  <c r="M7" i="3"/>
  <c r="M20" i="3"/>
  <c r="M18" i="3"/>
  <c r="M38" i="3"/>
  <c r="M49" i="3"/>
  <c r="M65" i="3"/>
  <c r="M4" i="3"/>
  <c r="M27" i="3"/>
  <c r="M44" i="3"/>
  <c r="M9" i="3"/>
  <c r="M14" i="3"/>
  <c r="M57" i="3"/>
  <c r="M68" i="3"/>
  <c r="M35" i="3"/>
  <c r="M41" i="3"/>
  <c r="M6" i="3"/>
  <c r="M26" i="3"/>
  <c r="M50" i="3"/>
  <c r="M45" i="3"/>
  <c r="N53" i="3" l="1"/>
  <c r="P53" i="3" s="1"/>
  <c r="N21" i="3"/>
  <c r="P21" i="3" s="1"/>
  <c r="N46" i="3"/>
  <c r="P46" i="3" s="1"/>
  <c r="N54" i="3"/>
  <c r="P54" i="3" s="1"/>
  <c r="N48" i="3"/>
  <c r="P48" i="3" s="1"/>
  <c r="N40" i="3"/>
  <c r="P40" i="3" s="1"/>
  <c r="N56" i="3"/>
  <c r="P56" i="3" s="1"/>
  <c r="N60" i="3"/>
  <c r="P60" i="3" s="1"/>
  <c r="N15" i="3"/>
  <c r="P15" i="3" s="1"/>
  <c r="N45" i="3"/>
  <c r="P45" i="3" s="1"/>
  <c r="N64" i="3"/>
  <c r="P64" i="3" s="1"/>
  <c r="N30" i="3"/>
  <c r="P30" i="3" s="1"/>
  <c r="N70" i="3"/>
  <c r="P70" i="3" s="1"/>
  <c r="N29" i="3"/>
  <c r="P29" i="3" s="1"/>
  <c r="N52" i="3"/>
  <c r="P52" i="3" s="1"/>
  <c r="N39" i="3"/>
  <c r="P39" i="3" s="1"/>
  <c r="N67" i="3"/>
  <c r="P67" i="3" s="1"/>
  <c r="N16" i="3"/>
  <c r="P16" i="3" s="1"/>
  <c r="N55" i="3"/>
  <c r="P55" i="3" s="1"/>
  <c r="N4" i="3"/>
  <c r="P4" i="3" s="1"/>
  <c r="N69" i="3"/>
  <c r="P69" i="3" s="1"/>
  <c r="N20" i="3"/>
  <c r="P20" i="3" s="1"/>
  <c r="N65" i="3"/>
  <c r="P65" i="3" s="1"/>
  <c r="N44" i="3"/>
  <c r="P44" i="3" s="1"/>
  <c r="N32" i="3"/>
  <c r="P32" i="3" s="1"/>
  <c r="N34" i="3"/>
  <c r="P34" i="3" s="1"/>
  <c r="N43" i="3"/>
  <c r="P43" i="3" s="1"/>
  <c r="N22" i="3"/>
  <c r="P22" i="3" s="1"/>
  <c r="N57" i="3"/>
  <c r="P57" i="3" s="1"/>
  <c r="N25" i="3"/>
  <c r="P25" i="3" s="1"/>
  <c r="N51" i="3"/>
  <c r="P51" i="3" s="1"/>
  <c r="N18" i="3"/>
  <c r="P18" i="3" s="1"/>
  <c r="N68" i="3"/>
  <c r="P68" i="3" s="1"/>
  <c r="N58" i="3"/>
  <c r="P58" i="3" s="1"/>
  <c r="N35" i="3"/>
  <c r="P35" i="3" s="1"/>
  <c r="N26" i="3"/>
  <c r="P26" i="3" s="1"/>
  <c r="N19" i="3"/>
  <c r="P19" i="3" s="1"/>
  <c r="N6" i="3"/>
  <c r="P6" i="3" s="1"/>
  <c r="N47" i="3"/>
  <c r="P47" i="3" s="1"/>
  <c r="N50" i="3"/>
  <c r="P50" i="3" s="1"/>
  <c r="N12" i="3"/>
  <c r="P12" i="3" s="1"/>
  <c r="N14" i="3"/>
  <c r="P14" i="3" s="1"/>
  <c r="N24" i="3"/>
  <c r="P24" i="3" s="1"/>
  <c r="N62" i="3"/>
  <c r="P62" i="3" s="1"/>
  <c r="N33" i="3"/>
  <c r="P33" i="3" s="1"/>
  <c r="N31" i="3"/>
  <c r="P31" i="3" s="1"/>
  <c r="N49" i="3"/>
  <c r="P49" i="3" s="1"/>
  <c r="N37" i="3"/>
  <c r="P37" i="3" s="1"/>
  <c r="N27" i="3"/>
  <c r="P27" i="3" s="1"/>
  <c r="N28" i="3"/>
  <c r="P28" i="3" s="1"/>
  <c r="N13" i="3"/>
  <c r="P13" i="3" s="1"/>
  <c r="N7" i="3"/>
  <c r="P7" i="3" s="1"/>
  <c r="N66" i="3"/>
  <c r="P66" i="3" s="1"/>
  <c r="N42" i="3"/>
  <c r="P42" i="3" s="1"/>
  <c r="N8" i="3"/>
  <c r="P8" i="3" s="1"/>
  <c r="N9" i="3"/>
  <c r="P9" i="3" s="1"/>
  <c r="N11" i="3"/>
  <c r="P11" i="3" s="1"/>
  <c r="N61" i="3"/>
  <c r="P61" i="3" s="1"/>
  <c r="N38" i="3"/>
  <c r="P38" i="3" s="1"/>
  <c r="N63" i="3"/>
  <c r="P63" i="3" s="1"/>
  <c r="N41" i="3"/>
  <c r="P41" i="3" s="1"/>
  <c r="N10" i="3"/>
  <c r="P10" i="3" s="1"/>
  <c r="N5" i="3"/>
  <c r="P5" i="3" s="1"/>
</calcChain>
</file>

<file path=xl/sharedStrings.xml><?xml version="1.0" encoding="utf-8"?>
<sst xmlns="http://schemas.openxmlformats.org/spreadsheetml/2006/main" count="75" uniqueCount="75">
  <si>
    <t>№</t>
  </si>
  <si>
    <t>ПІБ</t>
  </si>
  <si>
    <t>Успішність з навчальних дисциплін</t>
  </si>
  <si>
    <t>Рейтинговий бал</t>
  </si>
  <si>
    <t>Позанавчальна діяльність</t>
  </si>
  <si>
    <t>Середній бал за успішність</t>
  </si>
  <si>
    <t>* Студенти, які мають академічну заборгованість, до рейтингу не включаються.</t>
  </si>
  <si>
    <r>
      <t xml:space="preserve">РЕЙТИНГ СТУДЕНТІВ </t>
    </r>
    <r>
      <rPr>
        <b/>
        <sz val="12"/>
        <color theme="1"/>
        <rFont val="Times New Roman"/>
        <family val="1"/>
        <charset val="204"/>
      </rPr>
      <t>ТРЕТЬОГО КУРСУ ЮРИДИЧНОГО ФАКУЛЬТЕТУ</t>
    </r>
    <r>
      <rPr>
        <sz val="12"/>
        <color theme="1"/>
        <rFont val="Times New Roman"/>
        <family val="1"/>
        <charset val="204"/>
      </rPr>
      <t xml:space="preserve"> ЗА СПЕЦІАЛЬНІСТЮ </t>
    </r>
    <r>
      <rPr>
        <b/>
        <sz val="12"/>
        <color theme="1"/>
        <rFont val="Times New Roman"/>
        <family val="1"/>
        <charset val="204"/>
      </rPr>
      <t>081 ПРАВО</t>
    </r>
    <r>
      <rPr>
        <sz val="12"/>
        <color theme="1"/>
        <rFont val="Times New Roman"/>
        <family val="1"/>
        <charset val="204"/>
      </rPr>
      <t xml:space="preserve">                                                     ЗА РЕЗУЛЬТАТАМИ 2 СЕМЕСТРУ 2020-2021 Н.Р.*</t>
    </r>
  </si>
  <si>
    <t>Гайдайчук Аліна Олександрівна</t>
  </si>
  <si>
    <t>Гензера Сніжана Дмитрівна</t>
  </si>
  <si>
    <t>Григор’єва Марина Сергіївна</t>
  </si>
  <si>
    <t>Дзюба Ольга Віталіївна</t>
  </si>
  <si>
    <t>Каленчук Оксана Миколаївна</t>
  </si>
  <si>
    <t>Кобильник Анастасія Романівна</t>
  </si>
  <si>
    <t>Кохан Діана Миколаївна</t>
  </si>
  <si>
    <t>Крищук Максим Володимирович</t>
  </si>
  <si>
    <t>Максім Анастасія Юріївна</t>
  </si>
  <si>
    <t>Ревнюк Юлія Олегівна</t>
  </si>
  <si>
    <t>Садовець Вікторія Василівна</t>
  </si>
  <si>
    <t>Слободяник Анастасія Юріївна</t>
  </si>
  <si>
    <t>Сосюк Єлизавета Андріївна</t>
  </si>
  <si>
    <t>Трачук Діана Юріївна</t>
  </si>
  <si>
    <t>Цугель Андрій Вікторович</t>
  </si>
  <si>
    <t>Бондар Діана Іванівна</t>
  </si>
  <si>
    <t>Ганич Євген Володимирович</t>
  </si>
  <si>
    <t>Горностай Максим Миколайович</t>
  </si>
  <si>
    <t>Добродзій Анна Олексіївна</t>
  </si>
  <si>
    <t>Костишина Руслана Леонідівна</t>
  </si>
  <si>
    <t>Лотоцький Владислав Едуардович</t>
  </si>
  <si>
    <t>Мартинюк Анастасія Миколаївна</t>
  </si>
  <si>
    <t>Марущак Ростислав Тарасович</t>
  </si>
  <si>
    <t>Матвеєва Дар’я Олегівна</t>
  </si>
  <si>
    <t>Нараєвська Ангеліна Русланівна</t>
  </si>
  <si>
    <t>Панівник Валерія Василівна</t>
  </si>
  <si>
    <t>Поліщук Іванна Валеріївна</t>
  </si>
  <si>
    <t>Рапун Діана Вячеславівна</t>
  </si>
  <si>
    <t>Ружицька Анастасія Сергіївна</t>
  </si>
  <si>
    <t>Савіцька Анастасія Миколаївна</t>
  </si>
  <si>
    <t>Самолюк Ілона Вікторівна</t>
  </si>
  <si>
    <t>Соколюк Юлія Олександрівна</t>
  </si>
  <si>
    <t>Столярчук Анастасія Ігорівна</t>
  </si>
  <si>
    <t>Суржик Денис Олегович</t>
  </si>
  <si>
    <t>Суходольський Богдан Юрійович</t>
  </si>
  <si>
    <t>Чорпіта Ілля Михайлович</t>
  </si>
  <si>
    <t>Яковенко Владислав Олегович</t>
  </si>
  <si>
    <t>Бабій Юлія Олександрівна</t>
  </si>
  <si>
    <t>Базан Микола Олександрович</t>
  </si>
  <si>
    <t>Гоншовська Вікторія Вікторівна</t>
  </si>
  <si>
    <t>Гордилюк Софія Вікторівна</t>
  </si>
  <si>
    <t>Жураківський Владислав Андрійович</t>
  </si>
  <si>
    <t>Крамар Владислав Сергійович</t>
  </si>
  <si>
    <t>Кутова Валентина Олександрівна</t>
  </si>
  <si>
    <t>Лазаренко Софія Олексіївна</t>
  </si>
  <si>
    <t>Непокритова Олена Володимирівна</t>
  </si>
  <si>
    <t>Побережний Ілля Віталійович</t>
  </si>
  <si>
    <t>Попова Ярослава Олегівна</t>
  </si>
  <si>
    <t>Фаненштель Анна Сергіївна</t>
  </si>
  <si>
    <t>Щербина Ірина Андріївна</t>
  </si>
  <si>
    <t>Бабіч Марина Олегівна</t>
  </si>
  <si>
    <t>Бебих Богдан Григорович</t>
  </si>
  <si>
    <t>Безкровна Марія Сергіївна</t>
  </si>
  <si>
    <t>БугеркоМаріна Юріївна</t>
  </si>
  <si>
    <t>Валігурська Діана Вадимівна</t>
  </si>
  <si>
    <t>Гончар Юлія Володимирівна</t>
  </si>
  <si>
    <t>Горич Ростислав Романович</t>
  </si>
  <si>
    <t>Давиденко Антон Андрійович</t>
  </si>
  <si>
    <t>Загроцька Анастасія Юріївна</t>
  </si>
  <si>
    <t>Іщук Андрій Олександрович</t>
  </si>
  <si>
    <t>Кротюк Каріна Вікторівна</t>
  </si>
  <si>
    <t>Матющенкова Юлія Валеріївна</t>
  </si>
  <si>
    <t>Ніколайчук Ольга Валеріївна</t>
  </si>
  <si>
    <t>Панькова Дарина Олександрівна</t>
  </si>
  <si>
    <t>Ярощук Андрій Сергійович</t>
  </si>
  <si>
    <t>Січинська Юлія  Миколаївна</t>
  </si>
  <si>
    <t>Халікова Анастасія Ігіталіївна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</si>
</sst>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5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abSelected="1" topLeftCell="A10" workbookViewId="0">
      <selection activeCell="M3" sqref="M3"/>
    </sheetView>
  </sheetViews>
  <sheetFormatPr defaultColWidth="9.109375" defaultRowHeight="10.199999999999999" x14ac:dyDescent="0.3"/>
  <cols>
    <col min="1" max="1" width="4.5546875" style="1" customWidth="1"/>
    <col min="2" max="2" width="33.33203125" style="3" customWidth="1"/>
    <col min="3" max="3" width="4.88671875" style="1" customWidth="1"/>
    <col min="4" max="4" width="4.77734375" style="1" customWidth="1"/>
    <col min="5" max="5" width="4.6640625" style="1" customWidth="1"/>
    <col min="6" max="6" width="4.44140625" style="1" customWidth="1"/>
    <col min="7" max="7" width="4.33203125" style="1" customWidth="1"/>
    <col min="8" max="8" width="4" style="1" customWidth="1"/>
    <col min="9" max="9" width="4.5546875" style="1" customWidth="1"/>
    <col min="10" max="10" width="4.33203125" style="1" customWidth="1"/>
    <col min="11" max="11" width="4.6640625" style="1" customWidth="1"/>
    <col min="12" max="12" width="4.77734375" style="1" customWidth="1"/>
    <col min="13" max="13" width="11.44140625" style="1" customWidth="1"/>
    <col min="14" max="14" width="8" style="2" customWidth="1"/>
    <col min="15" max="15" width="12.88671875" style="2" customWidth="1"/>
    <col min="16" max="16" width="10.88671875" style="2" customWidth="1"/>
    <col min="17" max="16384" width="9.109375" style="2"/>
  </cols>
  <sheetData>
    <row r="1" spans="1:16" ht="30" customHeight="1" x14ac:dyDescent="0.3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7.5" customHeight="1" x14ac:dyDescent="0.3"/>
    <row r="3" spans="1:16" ht="25.5" customHeight="1" x14ac:dyDescent="0.3">
      <c r="A3" s="4" t="s">
        <v>0</v>
      </c>
      <c r="B3" s="4" t="s">
        <v>1</v>
      </c>
      <c r="C3" s="18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5" t="s">
        <v>5</v>
      </c>
      <c r="N3" s="6">
        <v>0.9</v>
      </c>
      <c r="O3" s="7" t="s">
        <v>4</v>
      </c>
      <c r="P3" s="7" t="s">
        <v>3</v>
      </c>
    </row>
    <row r="4" spans="1:16" ht="15" customHeight="1" x14ac:dyDescent="0.3">
      <c r="A4" s="8">
        <v>1</v>
      </c>
      <c r="B4" s="16" t="s">
        <v>27</v>
      </c>
      <c r="C4" s="9">
        <v>100</v>
      </c>
      <c r="D4" s="15">
        <v>99</v>
      </c>
      <c r="E4" s="9">
        <v>97</v>
      </c>
      <c r="F4" s="9">
        <v>90</v>
      </c>
      <c r="G4" s="9">
        <v>92</v>
      </c>
      <c r="H4" s="9">
        <v>99</v>
      </c>
      <c r="I4" s="9">
        <v>98</v>
      </c>
      <c r="J4" s="9">
        <v>100</v>
      </c>
      <c r="K4" s="9">
        <v>93</v>
      </c>
      <c r="L4" s="9"/>
      <c r="M4" s="10">
        <f>(C4+D4+E4+F4+G4+H4+I4+J4+K4)/9</f>
        <v>96.444444444444443</v>
      </c>
      <c r="N4" s="11">
        <f>M4*0.9</f>
        <v>86.8</v>
      </c>
      <c r="O4" s="8">
        <v>6.8</v>
      </c>
      <c r="P4" s="11">
        <f>N4+O4</f>
        <v>93.6</v>
      </c>
    </row>
    <row r="5" spans="1:16" ht="15" customHeight="1" x14ac:dyDescent="0.3">
      <c r="A5" s="8">
        <v>2</v>
      </c>
      <c r="B5" s="21" t="s">
        <v>13</v>
      </c>
      <c r="C5" s="9">
        <v>96</v>
      </c>
      <c r="D5" s="9">
        <v>94</v>
      </c>
      <c r="E5" s="9">
        <v>100</v>
      </c>
      <c r="F5" s="9">
        <v>100</v>
      </c>
      <c r="G5" s="9">
        <v>95</v>
      </c>
      <c r="H5" s="9">
        <v>95</v>
      </c>
      <c r="I5" s="9">
        <v>100</v>
      </c>
      <c r="J5" s="9">
        <v>90</v>
      </c>
      <c r="K5" s="9">
        <v>94</v>
      </c>
      <c r="L5" s="13"/>
      <c r="M5" s="10">
        <f>(C5+D5+E5+F5+G5+H5+I5+J5+K5)/9</f>
        <v>96</v>
      </c>
      <c r="N5" s="11">
        <f>M5*0.9</f>
        <v>86.4</v>
      </c>
      <c r="O5" s="8">
        <v>5.25</v>
      </c>
      <c r="P5" s="11">
        <f>N5+O5</f>
        <v>91.65</v>
      </c>
    </row>
    <row r="6" spans="1:16" ht="15" customHeight="1" x14ac:dyDescent="0.3">
      <c r="A6" s="8">
        <v>3</v>
      </c>
      <c r="B6" s="21" t="s">
        <v>18</v>
      </c>
      <c r="C6" s="9">
        <v>95</v>
      </c>
      <c r="D6" s="9">
        <v>100</v>
      </c>
      <c r="E6" s="9">
        <v>96</v>
      </c>
      <c r="F6" s="9">
        <v>100</v>
      </c>
      <c r="G6" s="9">
        <v>92</v>
      </c>
      <c r="H6" s="9">
        <v>92</v>
      </c>
      <c r="I6" s="9">
        <v>100</v>
      </c>
      <c r="J6" s="9">
        <v>100</v>
      </c>
      <c r="K6" s="9">
        <v>93</v>
      </c>
      <c r="L6" s="9"/>
      <c r="M6" s="10">
        <f>(C6+D6+E6+F6+G6+H6+I6+J6+K6)/9</f>
        <v>96.444444444444443</v>
      </c>
      <c r="N6" s="11">
        <f>M6*0.9</f>
        <v>86.8</v>
      </c>
      <c r="O6" s="8">
        <v>4.5999999999999996</v>
      </c>
      <c r="P6" s="11">
        <f>N6+O6</f>
        <v>91.399999999999991</v>
      </c>
    </row>
    <row r="7" spans="1:16" ht="15" customHeight="1" x14ac:dyDescent="0.3">
      <c r="A7" s="8">
        <v>4</v>
      </c>
      <c r="B7" s="21" t="s">
        <v>23</v>
      </c>
      <c r="C7" s="9">
        <v>100</v>
      </c>
      <c r="D7" s="9">
        <v>100</v>
      </c>
      <c r="E7" s="9">
        <v>100</v>
      </c>
      <c r="F7" s="9">
        <v>100</v>
      </c>
      <c r="G7" s="9">
        <v>97</v>
      </c>
      <c r="H7" s="9">
        <v>99</v>
      </c>
      <c r="I7" s="15">
        <v>100</v>
      </c>
      <c r="J7" s="9">
        <v>100</v>
      </c>
      <c r="K7" s="9">
        <v>93</v>
      </c>
      <c r="L7" s="12"/>
      <c r="M7" s="10">
        <f>(C7+D7+E7+F7+G7+H7+I7+J7+K7)/9</f>
        <v>98.777777777777771</v>
      </c>
      <c r="N7" s="11">
        <f>M7*0.9</f>
        <v>88.899999999999991</v>
      </c>
      <c r="O7" s="8">
        <v>1.85</v>
      </c>
      <c r="P7" s="11">
        <f>N7+O7</f>
        <v>90.749999999999986</v>
      </c>
    </row>
    <row r="8" spans="1:16" ht="15" customHeight="1" x14ac:dyDescent="0.3">
      <c r="A8" s="8">
        <v>5</v>
      </c>
      <c r="B8" s="16" t="s">
        <v>14</v>
      </c>
      <c r="C8" s="9">
        <v>95</v>
      </c>
      <c r="D8" s="9">
        <v>97</v>
      </c>
      <c r="E8" s="9">
        <v>100</v>
      </c>
      <c r="F8" s="9">
        <v>96</v>
      </c>
      <c r="G8" s="9">
        <v>90</v>
      </c>
      <c r="H8" s="9">
        <v>94</v>
      </c>
      <c r="I8" s="9">
        <v>100</v>
      </c>
      <c r="J8" s="9">
        <v>100</v>
      </c>
      <c r="K8" s="9">
        <v>96</v>
      </c>
      <c r="L8" s="12"/>
      <c r="M8" s="10">
        <f>(C8+D8+E8+F8+G8+H8+I8+J8+K8)/9</f>
        <v>96.444444444444443</v>
      </c>
      <c r="N8" s="11">
        <f>M8*0.9</f>
        <v>86.8</v>
      </c>
      <c r="O8" s="8">
        <v>1.8</v>
      </c>
      <c r="P8" s="11">
        <f>N8+O8</f>
        <v>88.6</v>
      </c>
    </row>
    <row r="9" spans="1:16" ht="15" customHeight="1" x14ac:dyDescent="0.3">
      <c r="A9" s="8">
        <v>6</v>
      </c>
      <c r="B9" s="21" t="s">
        <v>37</v>
      </c>
      <c r="C9" s="9">
        <v>94</v>
      </c>
      <c r="D9" s="9">
        <v>99</v>
      </c>
      <c r="E9" s="9">
        <v>97</v>
      </c>
      <c r="F9" s="9">
        <v>100</v>
      </c>
      <c r="G9" s="9">
        <v>95</v>
      </c>
      <c r="H9" s="9">
        <v>98</v>
      </c>
      <c r="I9" s="9">
        <v>100</v>
      </c>
      <c r="J9" s="9">
        <v>100</v>
      </c>
      <c r="K9" s="9">
        <v>90</v>
      </c>
      <c r="L9" s="12"/>
      <c r="M9" s="10">
        <f>(C9+D9+E9+F9+G9+H9+I9+J9+K9)/9</f>
        <v>97</v>
      </c>
      <c r="N9" s="11">
        <f>M9*0.9</f>
        <v>87.3</v>
      </c>
      <c r="O9" s="8">
        <v>1</v>
      </c>
      <c r="P9" s="11">
        <f>N9+O9</f>
        <v>88.3</v>
      </c>
    </row>
    <row r="10" spans="1:16" ht="15" customHeight="1" x14ac:dyDescent="0.3">
      <c r="A10" s="8">
        <v>7</v>
      </c>
      <c r="B10" s="16" t="s">
        <v>31</v>
      </c>
      <c r="C10" s="9">
        <v>96</v>
      </c>
      <c r="D10" s="9">
        <v>100</v>
      </c>
      <c r="E10" s="9">
        <v>93</v>
      </c>
      <c r="F10" s="9">
        <v>100</v>
      </c>
      <c r="G10" s="9">
        <v>92</v>
      </c>
      <c r="H10" s="9">
        <v>100</v>
      </c>
      <c r="I10" s="9">
        <v>97</v>
      </c>
      <c r="J10" s="9">
        <v>100</v>
      </c>
      <c r="K10" s="9">
        <v>90</v>
      </c>
      <c r="L10" s="9"/>
      <c r="M10" s="10">
        <f>(C10+D10+E10+F10+G10+H10+I10+J10+K10)/9</f>
        <v>96.444444444444443</v>
      </c>
      <c r="N10" s="11">
        <f>M10*0.9</f>
        <v>86.8</v>
      </c>
      <c r="O10" s="8">
        <v>1</v>
      </c>
      <c r="P10" s="11">
        <f>N10+O10</f>
        <v>87.8</v>
      </c>
    </row>
    <row r="11" spans="1:16" ht="15" customHeight="1" x14ac:dyDescent="0.3">
      <c r="A11" s="8">
        <v>8</v>
      </c>
      <c r="B11" s="21" t="s">
        <v>55</v>
      </c>
      <c r="C11" s="9">
        <v>91</v>
      </c>
      <c r="D11" s="15">
        <v>100</v>
      </c>
      <c r="E11" s="9">
        <v>100</v>
      </c>
      <c r="F11" s="9">
        <v>96</v>
      </c>
      <c r="G11" s="9">
        <v>95</v>
      </c>
      <c r="H11" s="9">
        <v>100</v>
      </c>
      <c r="I11" s="9">
        <v>100</v>
      </c>
      <c r="J11" s="9">
        <v>92</v>
      </c>
      <c r="K11" s="9">
        <v>90</v>
      </c>
      <c r="L11" s="13"/>
      <c r="M11" s="10">
        <f>(C11+D11+E11+F11+G11+H11+I11+J11+K11)/9</f>
        <v>96</v>
      </c>
      <c r="N11" s="11">
        <f>M11*0.9</f>
        <v>86.4</v>
      </c>
      <c r="O11" s="8">
        <v>1.1499999999999999</v>
      </c>
      <c r="P11" s="11">
        <f>N11+O11</f>
        <v>87.550000000000011</v>
      </c>
    </row>
    <row r="12" spans="1:16" ht="15" customHeight="1" x14ac:dyDescent="0.3">
      <c r="A12" s="8">
        <v>9</v>
      </c>
      <c r="B12" s="16" t="s">
        <v>67</v>
      </c>
      <c r="C12" s="9">
        <v>91</v>
      </c>
      <c r="D12" s="9">
        <v>100</v>
      </c>
      <c r="E12" s="9">
        <v>100</v>
      </c>
      <c r="F12" s="9">
        <v>97</v>
      </c>
      <c r="G12" s="9">
        <v>98</v>
      </c>
      <c r="H12" s="9">
        <v>98</v>
      </c>
      <c r="I12" s="9">
        <v>90</v>
      </c>
      <c r="J12" s="9">
        <v>93</v>
      </c>
      <c r="K12" s="9">
        <v>92</v>
      </c>
      <c r="L12" s="9"/>
      <c r="M12" s="10">
        <f>(C12+D12+E12+F12+G12+H12+I12+J12+K12)/9</f>
        <v>95.444444444444443</v>
      </c>
      <c r="N12" s="11">
        <f>M12*0.9</f>
        <v>85.9</v>
      </c>
      <c r="O12" s="8">
        <v>1.6</v>
      </c>
      <c r="P12" s="11">
        <f>N12+O12</f>
        <v>87.5</v>
      </c>
    </row>
    <row r="13" spans="1:16" ht="15" customHeight="1" x14ac:dyDescent="0.3">
      <c r="A13" s="8">
        <v>10</v>
      </c>
      <c r="B13" s="21" t="s">
        <v>10</v>
      </c>
      <c r="C13" s="9">
        <v>96</v>
      </c>
      <c r="D13" s="9">
        <v>96</v>
      </c>
      <c r="E13" s="9">
        <v>93</v>
      </c>
      <c r="F13" s="9">
        <v>100</v>
      </c>
      <c r="G13" s="15">
        <v>95</v>
      </c>
      <c r="H13" s="15">
        <v>96</v>
      </c>
      <c r="I13" s="15">
        <v>100</v>
      </c>
      <c r="J13" s="9">
        <v>100</v>
      </c>
      <c r="K13" s="9">
        <v>90</v>
      </c>
      <c r="L13" s="12"/>
      <c r="M13" s="10">
        <f>(C13+D13+E13+F13+G13+H13+I13+J13+K13)/9</f>
        <v>96.222222222222229</v>
      </c>
      <c r="N13" s="11">
        <f>M13*0.9</f>
        <v>86.600000000000009</v>
      </c>
      <c r="O13" s="8">
        <v>0.8</v>
      </c>
      <c r="P13" s="11">
        <f>N13+O13</f>
        <v>87.4</v>
      </c>
    </row>
    <row r="14" spans="1:16" ht="15" customHeight="1" x14ac:dyDescent="0.3">
      <c r="A14" s="8">
        <v>11</v>
      </c>
      <c r="B14" s="21" t="s">
        <v>29</v>
      </c>
      <c r="C14" s="9">
        <v>93</v>
      </c>
      <c r="D14" s="15">
        <v>98</v>
      </c>
      <c r="E14" s="9">
        <v>97</v>
      </c>
      <c r="F14" s="9">
        <v>90</v>
      </c>
      <c r="G14" s="9">
        <v>90</v>
      </c>
      <c r="H14" s="9">
        <v>96</v>
      </c>
      <c r="I14" s="9">
        <v>96</v>
      </c>
      <c r="J14" s="9">
        <v>100</v>
      </c>
      <c r="K14" s="9">
        <v>96</v>
      </c>
      <c r="L14" s="12"/>
      <c r="M14" s="10">
        <f>(C14+D14+E14+F14+G14+H14+I14+J14+K14)/9</f>
        <v>95.111111111111114</v>
      </c>
      <c r="N14" s="11">
        <f>M14*0.9</f>
        <v>85.600000000000009</v>
      </c>
      <c r="O14" s="8">
        <v>1.1000000000000001</v>
      </c>
      <c r="P14" s="11">
        <f>N14+O14</f>
        <v>86.7</v>
      </c>
    </row>
    <row r="15" spans="1:16" ht="15" customHeight="1" x14ac:dyDescent="0.3">
      <c r="A15" s="8">
        <v>12</v>
      </c>
      <c r="B15" s="21" t="s">
        <v>57</v>
      </c>
      <c r="C15" s="9">
        <v>90</v>
      </c>
      <c r="D15" s="9">
        <v>100</v>
      </c>
      <c r="E15" s="9">
        <v>100</v>
      </c>
      <c r="F15" s="9">
        <v>99</v>
      </c>
      <c r="G15" s="9">
        <v>95</v>
      </c>
      <c r="H15" s="9">
        <v>100</v>
      </c>
      <c r="I15" s="9">
        <v>90</v>
      </c>
      <c r="J15" s="9">
        <v>95</v>
      </c>
      <c r="K15" s="9">
        <v>91</v>
      </c>
      <c r="L15" s="9"/>
      <c r="M15" s="10">
        <f>(C15+D15+E15+F15+G15+H15+I15+J15+K15)/9</f>
        <v>95.555555555555557</v>
      </c>
      <c r="N15" s="11">
        <f>M15*0.9</f>
        <v>86</v>
      </c>
      <c r="O15" s="8"/>
      <c r="P15" s="11">
        <f>N15+O15</f>
        <v>86</v>
      </c>
    </row>
    <row r="16" spans="1:16" ht="15" customHeight="1" x14ac:dyDescent="0.3">
      <c r="A16" s="8">
        <v>13</v>
      </c>
      <c r="B16" s="21" t="s">
        <v>62</v>
      </c>
      <c r="C16" s="9">
        <v>82</v>
      </c>
      <c r="D16" s="9">
        <v>96</v>
      </c>
      <c r="E16" s="9">
        <v>100</v>
      </c>
      <c r="F16" s="9">
        <v>90</v>
      </c>
      <c r="G16" s="9">
        <v>95</v>
      </c>
      <c r="H16" s="9">
        <v>88</v>
      </c>
      <c r="I16" s="9">
        <v>90</v>
      </c>
      <c r="J16" s="9">
        <v>95</v>
      </c>
      <c r="K16" s="9">
        <v>92</v>
      </c>
      <c r="L16" s="9"/>
      <c r="M16" s="10">
        <f>(C16+D16+E16+F16+G16+H16+I16+J16+K16)/9</f>
        <v>92</v>
      </c>
      <c r="N16" s="11">
        <f>M16*0.9</f>
        <v>82.8</v>
      </c>
      <c r="O16" s="8">
        <v>2.75</v>
      </c>
      <c r="P16" s="11">
        <f>N16+O16</f>
        <v>85.55</v>
      </c>
    </row>
    <row r="17" spans="1:16" ht="15" customHeight="1" x14ac:dyDescent="0.3">
      <c r="A17" s="8">
        <v>14</v>
      </c>
      <c r="B17" s="21" t="s">
        <v>69</v>
      </c>
      <c r="C17" s="9">
        <v>86</v>
      </c>
      <c r="D17" s="9">
        <v>100</v>
      </c>
      <c r="E17" s="9">
        <v>100</v>
      </c>
      <c r="F17" s="9">
        <v>97</v>
      </c>
      <c r="G17" s="9">
        <v>97</v>
      </c>
      <c r="H17" s="9">
        <v>99</v>
      </c>
      <c r="I17" s="9">
        <v>74</v>
      </c>
      <c r="J17" s="9">
        <v>92</v>
      </c>
      <c r="K17" s="9">
        <v>95</v>
      </c>
      <c r="L17" s="12"/>
      <c r="M17" s="10">
        <f>(C17+D17+E17+F17+G17+H17+I17+J17+K17)/9</f>
        <v>93.333333333333329</v>
      </c>
      <c r="N17" s="11">
        <f>M17*0.9</f>
        <v>84</v>
      </c>
      <c r="O17" s="8">
        <v>1.25</v>
      </c>
      <c r="P17" s="11">
        <f>N17+O17</f>
        <v>85.25</v>
      </c>
    </row>
    <row r="18" spans="1:16" ht="15" customHeight="1" x14ac:dyDescent="0.3">
      <c r="A18" s="8">
        <v>15</v>
      </c>
      <c r="B18" s="21" t="s">
        <v>60</v>
      </c>
      <c r="C18" s="9">
        <v>88</v>
      </c>
      <c r="D18" s="9">
        <v>100</v>
      </c>
      <c r="E18" s="9">
        <v>99</v>
      </c>
      <c r="F18" s="9">
        <v>94</v>
      </c>
      <c r="G18" s="9">
        <v>95</v>
      </c>
      <c r="H18" s="9">
        <v>93</v>
      </c>
      <c r="I18" s="9">
        <v>75</v>
      </c>
      <c r="J18" s="9">
        <v>91</v>
      </c>
      <c r="K18" s="9">
        <v>91</v>
      </c>
      <c r="L18" s="9"/>
      <c r="M18" s="10">
        <f>(C18+D18+E18+F18+G18+H18+I18+J18+K18)/9</f>
        <v>91.777777777777771</v>
      </c>
      <c r="N18" s="11">
        <f>M18*0.9</f>
        <v>82.6</v>
      </c>
      <c r="O18" s="8">
        <v>2.6</v>
      </c>
      <c r="P18" s="11">
        <f>N18+O18</f>
        <v>85.199999999999989</v>
      </c>
    </row>
    <row r="19" spans="1:16" ht="15" customHeight="1" x14ac:dyDescent="0.3">
      <c r="A19" s="8">
        <v>16</v>
      </c>
      <c r="B19" s="21" t="s">
        <v>20</v>
      </c>
      <c r="C19" s="9">
        <v>90</v>
      </c>
      <c r="D19" s="9">
        <v>93</v>
      </c>
      <c r="E19" s="9">
        <v>90</v>
      </c>
      <c r="F19" s="9">
        <v>95</v>
      </c>
      <c r="G19" s="9">
        <v>95</v>
      </c>
      <c r="H19" s="9">
        <v>94</v>
      </c>
      <c r="I19" s="9">
        <v>98</v>
      </c>
      <c r="J19" s="9">
        <v>100</v>
      </c>
      <c r="K19" s="9">
        <v>90</v>
      </c>
      <c r="L19" s="9"/>
      <c r="M19" s="10">
        <f>(C19+D19+E19+F19+G19+H19+I19+J19+K19)/9</f>
        <v>93.888888888888886</v>
      </c>
      <c r="N19" s="11">
        <f>M19*0.9</f>
        <v>84.5</v>
      </c>
      <c r="O19" s="8"/>
      <c r="P19" s="11">
        <f>N19+O19</f>
        <v>84.5</v>
      </c>
    </row>
    <row r="20" spans="1:16" ht="15" customHeight="1" x14ac:dyDescent="0.3">
      <c r="A20" s="8">
        <v>17</v>
      </c>
      <c r="B20" s="21" t="s">
        <v>43</v>
      </c>
      <c r="C20" s="9">
        <v>91</v>
      </c>
      <c r="D20" s="9">
        <v>98</v>
      </c>
      <c r="E20" s="9">
        <v>93</v>
      </c>
      <c r="F20" s="9">
        <v>90</v>
      </c>
      <c r="G20" s="9">
        <v>95</v>
      </c>
      <c r="H20" s="9">
        <v>90</v>
      </c>
      <c r="I20" s="9">
        <v>99</v>
      </c>
      <c r="J20" s="9">
        <v>100</v>
      </c>
      <c r="K20" s="9">
        <v>83</v>
      </c>
      <c r="L20" s="9"/>
      <c r="M20" s="10">
        <f>(C20+D20+E20+F20+G20+H20+I20+J20+K20)/9</f>
        <v>93.222222222222229</v>
      </c>
      <c r="N20" s="11">
        <f>M20*0.9</f>
        <v>83.9</v>
      </c>
      <c r="O20" s="8"/>
      <c r="P20" s="11">
        <f>N20+O20</f>
        <v>83.9</v>
      </c>
    </row>
    <row r="21" spans="1:16" ht="15" customHeight="1" x14ac:dyDescent="0.3">
      <c r="A21" s="8">
        <v>18</v>
      </c>
      <c r="B21" s="16" t="s">
        <v>21</v>
      </c>
      <c r="C21" s="9">
        <v>77</v>
      </c>
      <c r="D21" s="9">
        <v>98</v>
      </c>
      <c r="E21" s="9">
        <v>87</v>
      </c>
      <c r="F21" s="9">
        <v>95</v>
      </c>
      <c r="G21" s="9">
        <v>95</v>
      </c>
      <c r="H21" s="9">
        <v>90</v>
      </c>
      <c r="I21" s="9">
        <v>95</v>
      </c>
      <c r="J21" s="9">
        <v>100</v>
      </c>
      <c r="K21" s="9">
        <v>91</v>
      </c>
      <c r="L21" s="9"/>
      <c r="M21" s="10">
        <f>(C21+D21+E21+F21+G21+H21+I21+J21+K21)/9</f>
        <v>92</v>
      </c>
      <c r="N21" s="11">
        <f>M21*0.9</f>
        <v>82.8</v>
      </c>
      <c r="O21" s="8"/>
      <c r="P21" s="11">
        <f>N21+O21</f>
        <v>82.8</v>
      </c>
    </row>
    <row r="22" spans="1:16" ht="15" customHeight="1" x14ac:dyDescent="0.3">
      <c r="A22" s="8">
        <v>19</v>
      </c>
      <c r="B22" s="16" t="s">
        <v>52</v>
      </c>
      <c r="C22" s="9">
        <v>84</v>
      </c>
      <c r="D22" s="15">
        <v>90</v>
      </c>
      <c r="E22" s="9">
        <v>100</v>
      </c>
      <c r="F22" s="9">
        <v>90</v>
      </c>
      <c r="G22" s="9">
        <v>98</v>
      </c>
      <c r="H22" s="9">
        <v>90</v>
      </c>
      <c r="I22" s="9">
        <v>82</v>
      </c>
      <c r="J22" s="9">
        <v>95</v>
      </c>
      <c r="K22" s="9">
        <v>90</v>
      </c>
      <c r="L22" s="9"/>
      <c r="M22" s="10">
        <f>(C22+D22+E22+F22+G22+H22+I22+J22+K22)/9</f>
        <v>91</v>
      </c>
      <c r="N22" s="11">
        <f>M22*0.9</f>
        <v>81.900000000000006</v>
      </c>
      <c r="O22" s="8">
        <v>0.6</v>
      </c>
      <c r="P22" s="11">
        <f>N22+O22</f>
        <v>82.5</v>
      </c>
    </row>
    <row r="23" spans="1:16" ht="15" customHeight="1" x14ac:dyDescent="0.3">
      <c r="A23" s="8">
        <v>20</v>
      </c>
      <c r="B23" s="21" t="s">
        <v>71</v>
      </c>
      <c r="C23" s="9">
        <v>74</v>
      </c>
      <c r="D23" s="9">
        <v>99</v>
      </c>
      <c r="E23" s="9">
        <v>100</v>
      </c>
      <c r="F23" s="9">
        <v>82</v>
      </c>
      <c r="G23" s="9">
        <v>97</v>
      </c>
      <c r="H23" s="9">
        <v>86</v>
      </c>
      <c r="I23" s="9">
        <v>83</v>
      </c>
      <c r="J23" s="9">
        <v>91</v>
      </c>
      <c r="K23" s="9">
        <v>90</v>
      </c>
      <c r="L23" s="9"/>
      <c r="M23" s="10">
        <f>(C23+D23+E23+F23+G23+H23+I23+J23+K23)/9</f>
        <v>89.111111111111114</v>
      </c>
      <c r="N23" s="11">
        <f>M23*0.9</f>
        <v>80.2</v>
      </c>
      <c r="O23" s="8">
        <v>2.2000000000000002</v>
      </c>
      <c r="P23" s="11">
        <f>N23+O23</f>
        <v>82.4</v>
      </c>
    </row>
    <row r="24" spans="1:16" ht="15" customHeight="1" x14ac:dyDescent="0.3">
      <c r="A24" s="8">
        <v>21</v>
      </c>
      <c r="B24" s="16" t="s">
        <v>12</v>
      </c>
      <c r="C24" s="9">
        <v>75</v>
      </c>
      <c r="D24" s="9">
        <v>99</v>
      </c>
      <c r="E24" s="9">
        <v>95</v>
      </c>
      <c r="F24" s="9">
        <v>85</v>
      </c>
      <c r="G24" s="9">
        <v>90</v>
      </c>
      <c r="H24" s="9">
        <v>92</v>
      </c>
      <c r="I24" s="9">
        <v>95</v>
      </c>
      <c r="J24" s="9">
        <v>100</v>
      </c>
      <c r="K24" s="9">
        <v>91</v>
      </c>
      <c r="L24" s="12"/>
      <c r="M24" s="10">
        <f>(C24+D24+E24+F24+G24+H24+I24+J24+K24)/9</f>
        <v>91.333333333333329</v>
      </c>
      <c r="N24" s="11">
        <f>M24*0.9</f>
        <v>82.2</v>
      </c>
      <c r="O24" s="8"/>
      <c r="P24" s="11">
        <f>N24+O24</f>
        <v>82.2</v>
      </c>
    </row>
    <row r="25" spans="1:16" ht="15" customHeight="1" x14ac:dyDescent="0.3">
      <c r="A25" s="8">
        <v>22</v>
      </c>
      <c r="B25" s="16" t="s">
        <v>45</v>
      </c>
      <c r="C25" s="9">
        <v>83</v>
      </c>
      <c r="D25" s="15">
        <v>100</v>
      </c>
      <c r="E25" s="9">
        <v>96</v>
      </c>
      <c r="F25" s="9">
        <v>83</v>
      </c>
      <c r="G25" s="9">
        <v>95</v>
      </c>
      <c r="H25" s="9">
        <v>97</v>
      </c>
      <c r="I25" s="9">
        <v>82</v>
      </c>
      <c r="J25" s="9">
        <v>93</v>
      </c>
      <c r="K25" s="9">
        <v>88</v>
      </c>
      <c r="L25" s="9"/>
      <c r="M25" s="10">
        <f>(C25+D25+E25+F25+G25+H25+I25+J25+K25)/9</f>
        <v>90.777777777777771</v>
      </c>
      <c r="N25" s="11">
        <f>M25*0.9</f>
        <v>81.7</v>
      </c>
      <c r="O25" s="8"/>
      <c r="P25" s="11">
        <f>N25+O25</f>
        <v>81.7</v>
      </c>
    </row>
    <row r="26" spans="1:16" ht="15" customHeight="1" x14ac:dyDescent="0.3">
      <c r="A26" s="8">
        <v>23</v>
      </c>
      <c r="B26" s="21" t="s">
        <v>47</v>
      </c>
      <c r="C26" s="15">
        <v>79</v>
      </c>
      <c r="D26" s="15">
        <v>94</v>
      </c>
      <c r="E26" s="9">
        <v>100</v>
      </c>
      <c r="F26" s="9">
        <v>90</v>
      </c>
      <c r="G26" s="9">
        <v>92</v>
      </c>
      <c r="H26" s="9">
        <v>90</v>
      </c>
      <c r="I26" s="9">
        <v>90</v>
      </c>
      <c r="J26" s="9">
        <v>95</v>
      </c>
      <c r="K26" s="9">
        <v>87</v>
      </c>
      <c r="L26" s="9"/>
      <c r="M26" s="10">
        <f>(C26+D26+E26+F26+G26+H26+I26+J26+K26)/9</f>
        <v>90.777777777777771</v>
      </c>
      <c r="N26" s="11">
        <f>M26*0.9</f>
        <v>81.7</v>
      </c>
      <c r="O26" s="8"/>
      <c r="P26" s="11">
        <f>N26+O26</f>
        <v>81.7</v>
      </c>
    </row>
    <row r="27" spans="1:16" ht="15" customHeight="1" x14ac:dyDescent="0.3">
      <c r="A27" s="8">
        <v>24</v>
      </c>
      <c r="B27" s="16" t="s">
        <v>8</v>
      </c>
      <c r="C27" s="9">
        <v>71</v>
      </c>
      <c r="D27" s="9">
        <v>96</v>
      </c>
      <c r="E27" s="9">
        <v>95</v>
      </c>
      <c r="F27" s="9">
        <v>90</v>
      </c>
      <c r="G27" s="9">
        <v>90</v>
      </c>
      <c r="H27" s="9">
        <v>92</v>
      </c>
      <c r="I27" s="9">
        <v>90</v>
      </c>
      <c r="J27" s="9">
        <v>100</v>
      </c>
      <c r="K27" s="9">
        <v>86</v>
      </c>
      <c r="L27" s="12"/>
      <c r="M27" s="10">
        <f>(C27+D27+E27+F27+G27+H27+I27+J27+K27)/9</f>
        <v>90</v>
      </c>
      <c r="N27" s="11">
        <f>M27*0.9</f>
        <v>81</v>
      </c>
      <c r="O27" s="8"/>
      <c r="P27" s="11">
        <f>N27+O27</f>
        <v>81</v>
      </c>
    </row>
    <row r="28" spans="1:16" ht="15" customHeight="1" x14ac:dyDescent="0.3">
      <c r="A28" s="8">
        <v>25</v>
      </c>
      <c r="B28" s="16" t="s">
        <v>65</v>
      </c>
      <c r="C28" s="9">
        <v>74</v>
      </c>
      <c r="D28" s="9">
        <v>94</v>
      </c>
      <c r="E28" s="9">
        <v>100</v>
      </c>
      <c r="F28" s="9">
        <v>86</v>
      </c>
      <c r="G28" s="9">
        <v>95</v>
      </c>
      <c r="H28" s="9">
        <v>91</v>
      </c>
      <c r="I28" s="9">
        <v>90</v>
      </c>
      <c r="J28" s="9">
        <v>85</v>
      </c>
      <c r="K28" s="9">
        <v>90</v>
      </c>
      <c r="L28" s="12"/>
      <c r="M28" s="10">
        <f>(C28+D28+E28+F28+G28+H28+I28+J28+K28)/9</f>
        <v>89.444444444444443</v>
      </c>
      <c r="N28" s="11">
        <f>M28*0.9</f>
        <v>80.5</v>
      </c>
      <c r="O28" s="8"/>
      <c r="P28" s="11">
        <f>N28+O28</f>
        <v>80.5</v>
      </c>
    </row>
    <row r="29" spans="1:16" ht="15" customHeight="1" x14ac:dyDescent="0.3">
      <c r="A29" s="8">
        <v>26</v>
      </c>
      <c r="B29" s="16" t="s">
        <v>17</v>
      </c>
      <c r="C29" s="9">
        <v>93</v>
      </c>
      <c r="D29" s="9">
        <v>97</v>
      </c>
      <c r="E29" s="9">
        <v>88</v>
      </c>
      <c r="F29" s="9">
        <v>96</v>
      </c>
      <c r="G29" s="9">
        <v>82</v>
      </c>
      <c r="H29" s="9">
        <v>88</v>
      </c>
      <c r="I29" s="9">
        <v>80</v>
      </c>
      <c r="J29" s="9">
        <v>93</v>
      </c>
      <c r="K29" s="9">
        <v>87</v>
      </c>
      <c r="L29" s="9"/>
      <c r="M29" s="10">
        <f>(C29+D29+E29+F29+G29+H29+I29+J29+K29)/9</f>
        <v>89.333333333333329</v>
      </c>
      <c r="N29" s="11">
        <f>M29*0.9</f>
        <v>80.399999999999991</v>
      </c>
      <c r="O29" s="8"/>
      <c r="P29" s="11">
        <f>N29+O29</f>
        <v>80.399999999999991</v>
      </c>
    </row>
    <row r="30" spans="1:16" ht="15" customHeight="1" x14ac:dyDescent="0.3">
      <c r="A30" s="8">
        <v>27</v>
      </c>
      <c r="B30" s="16" t="s">
        <v>51</v>
      </c>
      <c r="C30" s="9">
        <v>84</v>
      </c>
      <c r="D30" s="15">
        <v>95</v>
      </c>
      <c r="E30" s="9">
        <v>100</v>
      </c>
      <c r="F30" s="9">
        <v>90</v>
      </c>
      <c r="G30" s="9">
        <v>90</v>
      </c>
      <c r="H30" s="9">
        <v>88</v>
      </c>
      <c r="I30" s="9">
        <v>72</v>
      </c>
      <c r="J30" s="9">
        <v>95</v>
      </c>
      <c r="K30" s="9">
        <v>87</v>
      </c>
      <c r="L30" s="9"/>
      <c r="M30" s="10">
        <f>(C30+D30+E30+F30+G30+H30+I30+J30+K30)/9</f>
        <v>89</v>
      </c>
      <c r="N30" s="11">
        <f>M30*0.9</f>
        <v>80.100000000000009</v>
      </c>
      <c r="O30" s="8"/>
      <c r="P30" s="11">
        <f>N30+O30</f>
        <v>80.100000000000009</v>
      </c>
    </row>
    <row r="31" spans="1:16" ht="15" customHeight="1" x14ac:dyDescent="0.3">
      <c r="A31" s="8">
        <v>28</v>
      </c>
      <c r="B31" s="21" t="s">
        <v>63</v>
      </c>
      <c r="C31" s="9">
        <v>60</v>
      </c>
      <c r="D31" s="9">
        <v>97</v>
      </c>
      <c r="E31" s="9">
        <v>100</v>
      </c>
      <c r="F31" s="9">
        <v>82</v>
      </c>
      <c r="G31" s="9">
        <v>87</v>
      </c>
      <c r="H31" s="9">
        <v>94</v>
      </c>
      <c r="I31" s="9">
        <v>95</v>
      </c>
      <c r="J31" s="9">
        <v>91</v>
      </c>
      <c r="K31" s="9">
        <v>90</v>
      </c>
      <c r="L31" s="9"/>
      <c r="M31" s="10">
        <f>(C31+D31+E31+F31+G31+H31+I31+J31+K31)/9</f>
        <v>88.444444444444443</v>
      </c>
      <c r="N31" s="11">
        <f>M31*0.9</f>
        <v>79.599999999999994</v>
      </c>
      <c r="O31" s="8"/>
      <c r="P31" s="11">
        <f>N31+O31</f>
        <v>79.599999999999994</v>
      </c>
    </row>
    <row r="32" spans="1:16" ht="15" customHeight="1" x14ac:dyDescent="0.3">
      <c r="A32" s="8">
        <v>29</v>
      </c>
      <c r="B32" s="21" t="s">
        <v>30</v>
      </c>
      <c r="C32" s="9">
        <v>84</v>
      </c>
      <c r="D32" s="9">
        <v>90</v>
      </c>
      <c r="E32" s="9">
        <v>89</v>
      </c>
      <c r="F32" s="9">
        <v>74</v>
      </c>
      <c r="G32" s="9">
        <v>87</v>
      </c>
      <c r="H32" s="9">
        <v>82</v>
      </c>
      <c r="I32" s="9">
        <v>99</v>
      </c>
      <c r="J32" s="9">
        <v>100</v>
      </c>
      <c r="K32" s="9">
        <v>90</v>
      </c>
      <c r="L32" s="9"/>
      <c r="M32" s="10">
        <f>(C32+D32+E32+F32+G32+H32+I32+J32+K32)/9</f>
        <v>88.333333333333329</v>
      </c>
      <c r="N32" s="11">
        <f>M32*0.9</f>
        <v>79.5</v>
      </c>
      <c r="O32" s="8"/>
      <c r="P32" s="11">
        <f>N32+O32</f>
        <v>79.5</v>
      </c>
    </row>
    <row r="33" spans="1:16" ht="15" customHeight="1" x14ac:dyDescent="0.3">
      <c r="A33" s="8">
        <v>30</v>
      </c>
      <c r="B33" s="21" t="s">
        <v>38</v>
      </c>
      <c r="C33" s="9">
        <v>90</v>
      </c>
      <c r="D33" s="9">
        <v>99</v>
      </c>
      <c r="E33" s="9">
        <v>91</v>
      </c>
      <c r="F33" s="9">
        <v>80</v>
      </c>
      <c r="G33" s="9">
        <v>85</v>
      </c>
      <c r="H33" s="9">
        <v>89</v>
      </c>
      <c r="I33" s="9">
        <v>82</v>
      </c>
      <c r="J33" s="9">
        <v>94</v>
      </c>
      <c r="K33" s="9">
        <v>85</v>
      </c>
      <c r="L33" s="13"/>
      <c r="M33" s="10">
        <f>(C33+D33+E33+F33+G33+H33+I33+J33+K33)/9</f>
        <v>88.333333333333329</v>
      </c>
      <c r="N33" s="11">
        <f>M33*0.9</f>
        <v>79.5</v>
      </c>
      <c r="O33" s="8"/>
      <c r="P33" s="11">
        <f>N33+O33</f>
        <v>79.5</v>
      </c>
    </row>
    <row r="34" spans="1:16" ht="15" customHeight="1" x14ac:dyDescent="0.3">
      <c r="A34" s="8">
        <v>31</v>
      </c>
      <c r="B34" s="16" t="s">
        <v>42</v>
      </c>
      <c r="C34" s="15">
        <v>88</v>
      </c>
      <c r="D34" s="9">
        <v>93</v>
      </c>
      <c r="E34" s="9">
        <v>86</v>
      </c>
      <c r="F34" s="9">
        <v>90</v>
      </c>
      <c r="G34" s="9">
        <v>84</v>
      </c>
      <c r="H34" s="9">
        <v>80</v>
      </c>
      <c r="I34" s="9">
        <v>80</v>
      </c>
      <c r="J34" s="9">
        <v>100</v>
      </c>
      <c r="K34" s="9">
        <v>90</v>
      </c>
      <c r="L34" s="9"/>
      <c r="M34" s="10">
        <f>(C34+D34+E34+F34+G34+H34+I34+J34+K34)/9</f>
        <v>87.888888888888886</v>
      </c>
      <c r="N34" s="11">
        <f>M34*0.9</f>
        <v>79.099999999999994</v>
      </c>
      <c r="O34" s="8"/>
      <c r="P34" s="11">
        <f>N34+O34</f>
        <v>79.099999999999994</v>
      </c>
    </row>
    <row r="35" spans="1:16" ht="15" customHeight="1" x14ac:dyDescent="0.3">
      <c r="A35" s="8">
        <v>32</v>
      </c>
      <c r="B35" s="16" t="s">
        <v>49</v>
      </c>
      <c r="C35" s="15">
        <v>76</v>
      </c>
      <c r="D35" s="15">
        <v>97</v>
      </c>
      <c r="E35" s="9">
        <v>100</v>
      </c>
      <c r="F35" s="9">
        <v>74</v>
      </c>
      <c r="G35" s="9">
        <v>90</v>
      </c>
      <c r="H35" s="9">
        <v>93</v>
      </c>
      <c r="I35" s="9">
        <v>83</v>
      </c>
      <c r="J35" s="9">
        <v>91</v>
      </c>
      <c r="K35" s="9">
        <v>87</v>
      </c>
      <c r="L35" s="14"/>
      <c r="M35" s="10">
        <f>(C35+D35+E35+F35+G35+H35+I35+J35+K35)/9</f>
        <v>87.888888888888886</v>
      </c>
      <c r="N35" s="11">
        <f>M35*0.9</f>
        <v>79.099999999999994</v>
      </c>
      <c r="O35" s="8"/>
      <c r="P35" s="11">
        <f>N35+O35</f>
        <v>79.099999999999994</v>
      </c>
    </row>
    <row r="36" spans="1:16" ht="15" customHeight="1" x14ac:dyDescent="0.3">
      <c r="A36" s="8">
        <v>33</v>
      </c>
      <c r="B36" s="16" t="s">
        <v>70</v>
      </c>
      <c r="C36" s="9">
        <v>81</v>
      </c>
      <c r="D36" s="9">
        <v>100</v>
      </c>
      <c r="E36" s="9">
        <v>100</v>
      </c>
      <c r="F36" s="9">
        <v>65</v>
      </c>
      <c r="G36" s="9">
        <v>82</v>
      </c>
      <c r="H36" s="9">
        <v>89</v>
      </c>
      <c r="I36" s="9">
        <v>90</v>
      </c>
      <c r="J36" s="9">
        <v>91</v>
      </c>
      <c r="K36" s="9">
        <v>87</v>
      </c>
      <c r="L36" s="12"/>
      <c r="M36" s="10">
        <f>(C36+D36+E36+F36+G36+H36+I36+J36+K36)/9</f>
        <v>87.222222222222229</v>
      </c>
      <c r="N36" s="11">
        <f>M36*0.9</f>
        <v>78.500000000000014</v>
      </c>
      <c r="O36" s="8"/>
      <c r="P36" s="11">
        <f>N36+O36</f>
        <v>78.500000000000014</v>
      </c>
    </row>
    <row r="37" spans="1:16" ht="15" customHeight="1" x14ac:dyDescent="0.3">
      <c r="A37" s="8">
        <v>34</v>
      </c>
      <c r="B37" s="21" t="s">
        <v>19</v>
      </c>
      <c r="C37" s="9">
        <v>76</v>
      </c>
      <c r="D37" s="9">
        <v>95</v>
      </c>
      <c r="E37" s="9">
        <v>94</v>
      </c>
      <c r="F37" s="9">
        <v>90</v>
      </c>
      <c r="G37" s="9">
        <v>90</v>
      </c>
      <c r="H37" s="9">
        <v>82</v>
      </c>
      <c r="I37" s="9">
        <v>83</v>
      </c>
      <c r="J37" s="9">
        <v>92</v>
      </c>
      <c r="K37" s="9">
        <v>82</v>
      </c>
      <c r="L37" s="13"/>
      <c r="M37" s="10">
        <f>(C37+D37+E37+F37+G37+H37+I37+J37+K37)/9</f>
        <v>87.111111111111114</v>
      </c>
      <c r="N37" s="11">
        <f>M37*0.9</f>
        <v>78.400000000000006</v>
      </c>
      <c r="O37" s="8"/>
      <c r="P37" s="11">
        <f>N37+O37</f>
        <v>78.400000000000006</v>
      </c>
    </row>
    <row r="38" spans="1:16" ht="15" customHeight="1" x14ac:dyDescent="0.3">
      <c r="A38" s="8">
        <v>35</v>
      </c>
      <c r="B38" s="16" t="s">
        <v>15</v>
      </c>
      <c r="C38" s="9">
        <v>76</v>
      </c>
      <c r="D38" s="9">
        <v>91</v>
      </c>
      <c r="E38" s="9">
        <v>88</v>
      </c>
      <c r="F38" s="9">
        <v>90</v>
      </c>
      <c r="G38" s="9">
        <v>83</v>
      </c>
      <c r="H38" s="9">
        <v>91</v>
      </c>
      <c r="I38" s="9">
        <v>87</v>
      </c>
      <c r="J38" s="9">
        <v>89</v>
      </c>
      <c r="K38" s="9">
        <v>88</v>
      </c>
      <c r="L38" s="9"/>
      <c r="M38" s="10">
        <f>(C38+D38+E38+F38+G38+H38+I38+J38+K38)/9</f>
        <v>87</v>
      </c>
      <c r="N38" s="11">
        <f>M38*0.9</f>
        <v>78.3</v>
      </c>
      <c r="O38" s="8"/>
      <c r="P38" s="11">
        <f>N38+O38</f>
        <v>78.3</v>
      </c>
    </row>
    <row r="39" spans="1:16" ht="15" customHeight="1" x14ac:dyDescent="0.3">
      <c r="A39" s="8">
        <v>36</v>
      </c>
      <c r="B39" s="16" t="s">
        <v>64</v>
      </c>
      <c r="C39" s="9">
        <v>76</v>
      </c>
      <c r="D39" s="9">
        <v>87</v>
      </c>
      <c r="E39" s="9">
        <v>100</v>
      </c>
      <c r="F39" s="9">
        <v>87</v>
      </c>
      <c r="G39" s="9">
        <v>90</v>
      </c>
      <c r="H39" s="9">
        <v>89</v>
      </c>
      <c r="I39" s="9">
        <v>73</v>
      </c>
      <c r="J39" s="9">
        <v>92</v>
      </c>
      <c r="K39" s="9">
        <v>87</v>
      </c>
      <c r="L39" s="12"/>
      <c r="M39" s="10">
        <f>(C39+D39+E39+F39+G39+H39+I39+J39+K39)/9</f>
        <v>86.777777777777771</v>
      </c>
      <c r="N39" s="11">
        <f>M39*0.9</f>
        <v>78.099999999999994</v>
      </c>
      <c r="O39" s="8"/>
      <c r="P39" s="11">
        <f>N39+O39</f>
        <v>78.099999999999994</v>
      </c>
    </row>
    <row r="40" spans="1:16" ht="15" customHeight="1" x14ac:dyDescent="0.3">
      <c r="A40" s="8">
        <v>37</v>
      </c>
      <c r="B40" s="21" t="s">
        <v>53</v>
      </c>
      <c r="C40" s="9">
        <v>67</v>
      </c>
      <c r="D40" s="15">
        <v>98</v>
      </c>
      <c r="E40" s="9">
        <v>100</v>
      </c>
      <c r="F40" s="9">
        <v>85</v>
      </c>
      <c r="G40" s="9">
        <v>90</v>
      </c>
      <c r="H40" s="9">
        <v>82</v>
      </c>
      <c r="I40" s="9">
        <v>75</v>
      </c>
      <c r="J40" s="9">
        <v>91</v>
      </c>
      <c r="K40" s="9">
        <v>82</v>
      </c>
      <c r="L40" s="12"/>
      <c r="M40" s="10">
        <f>(C40+D40+E40+F40+G40+H40+I40+J40+K40)/9</f>
        <v>85.555555555555557</v>
      </c>
      <c r="N40" s="11">
        <f>M40*0.9</f>
        <v>77</v>
      </c>
      <c r="O40" s="8"/>
      <c r="P40" s="11">
        <f>N40+O40</f>
        <v>77</v>
      </c>
    </row>
    <row r="41" spans="1:16" ht="15" customHeight="1" x14ac:dyDescent="0.3">
      <c r="A41" s="8">
        <v>38</v>
      </c>
      <c r="B41" s="21" t="s">
        <v>32</v>
      </c>
      <c r="C41" s="15">
        <v>74</v>
      </c>
      <c r="D41" s="9">
        <v>99</v>
      </c>
      <c r="E41" s="9">
        <v>89</v>
      </c>
      <c r="F41" s="9">
        <v>82</v>
      </c>
      <c r="G41" s="9">
        <v>90</v>
      </c>
      <c r="H41" s="9">
        <v>78</v>
      </c>
      <c r="I41" s="9">
        <v>75</v>
      </c>
      <c r="J41" s="9">
        <v>94</v>
      </c>
      <c r="K41" s="9">
        <v>82</v>
      </c>
      <c r="L41" s="12"/>
      <c r="M41" s="10">
        <f>(C41+D41+E41+F41+G41+H41+I41+J41+K41)/9</f>
        <v>84.777777777777771</v>
      </c>
      <c r="N41" s="11">
        <f>M41*0.9</f>
        <v>76.3</v>
      </c>
      <c r="O41" s="8"/>
      <c r="P41" s="11">
        <f>N41+O41</f>
        <v>76.3</v>
      </c>
    </row>
    <row r="42" spans="1:16" ht="15" customHeight="1" x14ac:dyDescent="0.3">
      <c r="A42" s="8">
        <v>39</v>
      </c>
      <c r="B42" s="16" t="s">
        <v>58</v>
      </c>
      <c r="C42" s="9">
        <v>60</v>
      </c>
      <c r="D42" s="9">
        <v>90</v>
      </c>
      <c r="E42" s="9">
        <v>100</v>
      </c>
      <c r="F42" s="9">
        <v>90</v>
      </c>
      <c r="G42" s="9">
        <v>85</v>
      </c>
      <c r="H42" s="9">
        <v>74</v>
      </c>
      <c r="I42" s="9">
        <v>73</v>
      </c>
      <c r="J42" s="9">
        <v>93</v>
      </c>
      <c r="K42" s="9">
        <v>96</v>
      </c>
      <c r="L42" s="12"/>
      <c r="M42" s="10">
        <f>(C42+D42+E42+F42+G42+H42+I42+J42+K42)/9</f>
        <v>84.555555555555557</v>
      </c>
      <c r="N42" s="11">
        <f>M42*0.9</f>
        <v>76.100000000000009</v>
      </c>
      <c r="O42" s="8"/>
      <c r="P42" s="11">
        <f>N42+O42</f>
        <v>76.100000000000009</v>
      </c>
    </row>
    <row r="43" spans="1:16" ht="15" customHeight="1" x14ac:dyDescent="0.3">
      <c r="A43" s="8">
        <v>40</v>
      </c>
      <c r="B43" s="16" t="s">
        <v>36</v>
      </c>
      <c r="C43" s="9">
        <v>76</v>
      </c>
      <c r="D43" s="9">
        <v>97</v>
      </c>
      <c r="E43" s="9">
        <v>82</v>
      </c>
      <c r="F43" s="9">
        <v>85</v>
      </c>
      <c r="G43" s="9">
        <v>82</v>
      </c>
      <c r="H43" s="9">
        <v>86</v>
      </c>
      <c r="I43" s="9">
        <v>70</v>
      </c>
      <c r="J43" s="9">
        <v>100</v>
      </c>
      <c r="K43" s="9">
        <v>82</v>
      </c>
      <c r="L43" s="14"/>
      <c r="M43" s="10">
        <f>(C43+D43+E43+F43+G43+H43+I43+J43+K43)/9</f>
        <v>84.444444444444443</v>
      </c>
      <c r="N43" s="11">
        <f>M43*0.9</f>
        <v>76</v>
      </c>
      <c r="O43" s="8"/>
      <c r="P43" s="11">
        <f>N43+O43</f>
        <v>76</v>
      </c>
    </row>
    <row r="44" spans="1:16" ht="15" customHeight="1" x14ac:dyDescent="0.3">
      <c r="A44" s="8">
        <v>41</v>
      </c>
      <c r="B44" s="16" t="s">
        <v>48</v>
      </c>
      <c r="C44" s="15">
        <v>67</v>
      </c>
      <c r="D44" s="15">
        <v>93</v>
      </c>
      <c r="E44" s="9">
        <v>100</v>
      </c>
      <c r="F44" s="9">
        <v>74</v>
      </c>
      <c r="G44" s="9">
        <v>90</v>
      </c>
      <c r="H44" s="9">
        <v>82</v>
      </c>
      <c r="I44" s="9">
        <v>74</v>
      </c>
      <c r="J44" s="9">
        <v>90</v>
      </c>
      <c r="K44" s="9">
        <v>87</v>
      </c>
      <c r="L44" s="9"/>
      <c r="M44" s="10">
        <f>(C44+D44+E44+F44+G44+H44+I44+J44+K44)/9</f>
        <v>84.111111111111114</v>
      </c>
      <c r="N44" s="11">
        <f>M44*0.9</f>
        <v>75.7</v>
      </c>
      <c r="O44" s="8"/>
      <c r="P44" s="11">
        <f>N44+O44</f>
        <v>75.7</v>
      </c>
    </row>
    <row r="45" spans="1:16" ht="15" customHeight="1" x14ac:dyDescent="0.3">
      <c r="A45" s="8">
        <v>42</v>
      </c>
      <c r="B45" s="16" t="s">
        <v>44</v>
      </c>
      <c r="C45" s="9">
        <v>74</v>
      </c>
      <c r="D45" s="9">
        <v>90</v>
      </c>
      <c r="E45" s="9">
        <v>88</v>
      </c>
      <c r="F45" s="9">
        <v>95</v>
      </c>
      <c r="G45" s="9">
        <v>82</v>
      </c>
      <c r="H45" s="9">
        <v>75</v>
      </c>
      <c r="I45" s="9">
        <v>74</v>
      </c>
      <c r="J45" s="9">
        <v>100</v>
      </c>
      <c r="K45" s="9">
        <v>74</v>
      </c>
      <c r="L45" s="9"/>
      <c r="M45" s="10">
        <f>(C45+D45+E45+F45+G45+H45+I45+J45+K45)/9</f>
        <v>83.555555555555557</v>
      </c>
      <c r="N45" s="11">
        <f>M45*0.9</f>
        <v>75.2</v>
      </c>
      <c r="O45" s="8"/>
      <c r="P45" s="11">
        <f>N45+O45</f>
        <v>75.2</v>
      </c>
    </row>
    <row r="46" spans="1:16" ht="15" customHeight="1" x14ac:dyDescent="0.3">
      <c r="A46" s="8">
        <v>43</v>
      </c>
      <c r="B46" s="16" t="s">
        <v>34</v>
      </c>
      <c r="C46" s="9">
        <v>68</v>
      </c>
      <c r="D46" s="9">
        <v>94</v>
      </c>
      <c r="E46" s="9">
        <v>94</v>
      </c>
      <c r="F46" s="9">
        <v>90</v>
      </c>
      <c r="G46" s="9">
        <v>82</v>
      </c>
      <c r="H46" s="9">
        <v>80</v>
      </c>
      <c r="I46" s="9">
        <v>75</v>
      </c>
      <c r="J46" s="9">
        <v>90</v>
      </c>
      <c r="K46" s="9">
        <v>77</v>
      </c>
      <c r="L46" s="12"/>
      <c r="M46" s="10">
        <f>(C46+D46+E46+F46+G46+H46+I46+J46+K46)/9</f>
        <v>83.333333333333329</v>
      </c>
      <c r="N46" s="11">
        <f>M46*0.9</f>
        <v>75</v>
      </c>
      <c r="O46" s="8"/>
      <c r="P46" s="11">
        <f>N46+O46</f>
        <v>75</v>
      </c>
    </row>
    <row r="47" spans="1:16" ht="15" customHeight="1" x14ac:dyDescent="0.3">
      <c r="A47" s="8">
        <v>44</v>
      </c>
      <c r="B47" s="16" t="s">
        <v>56</v>
      </c>
      <c r="C47" s="9">
        <v>67</v>
      </c>
      <c r="D47" s="15">
        <v>89</v>
      </c>
      <c r="E47" s="9">
        <v>95</v>
      </c>
      <c r="F47" s="9">
        <v>100</v>
      </c>
      <c r="G47" s="9">
        <v>90</v>
      </c>
      <c r="H47" s="9">
        <v>79</v>
      </c>
      <c r="I47" s="9">
        <v>60</v>
      </c>
      <c r="J47" s="9">
        <v>90</v>
      </c>
      <c r="K47" s="9">
        <v>80</v>
      </c>
      <c r="L47" s="9"/>
      <c r="M47" s="10">
        <f>(C47+D47+E47+F47+G47+H47+I47+J47+K47)/9</f>
        <v>83.333333333333329</v>
      </c>
      <c r="N47" s="11">
        <f>M47*0.9</f>
        <v>75</v>
      </c>
      <c r="O47" s="8"/>
      <c r="P47" s="11">
        <f>N47+O47</f>
        <v>75</v>
      </c>
    </row>
    <row r="48" spans="1:16" ht="15" customHeight="1" x14ac:dyDescent="0.3">
      <c r="A48" s="8">
        <v>45</v>
      </c>
      <c r="B48" s="21" t="s">
        <v>59</v>
      </c>
      <c r="C48" s="9">
        <v>64</v>
      </c>
      <c r="D48" s="9">
        <v>99</v>
      </c>
      <c r="E48" s="9">
        <v>84</v>
      </c>
      <c r="F48" s="9">
        <v>86</v>
      </c>
      <c r="G48" s="9">
        <v>88</v>
      </c>
      <c r="H48" s="9">
        <v>84</v>
      </c>
      <c r="I48" s="9">
        <v>68</v>
      </c>
      <c r="J48" s="9">
        <v>93</v>
      </c>
      <c r="K48" s="9">
        <v>84</v>
      </c>
      <c r="L48" s="13"/>
      <c r="M48" s="10">
        <f>(C48+D48+E48+F48+G48+H48+I48+J48+K48)/9</f>
        <v>83.333333333333329</v>
      </c>
      <c r="N48" s="11">
        <f>M48*0.9</f>
        <v>75</v>
      </c>
      <c r="O48" s="8"/>
      <c r="P48" s="11">
        <f>N48+O48</f>
        <v>75</v>
      </c>
    </row>
    <row r="49" spans="1:16" ht="15" customHeight="1" x14ac:dyDescent="0.3">
      <c r="A49" s="8">
        <v>46</v>
      </c>
      <c r="B49" s="21" t="s">
        <v>16</v>
      </c>
      <c r="C49" s="9">
        <v>70</v>
      </c>
      <c r="D49" s="9">
        <v>90</v>
      </c>
      <c r="E49" s="9">
        <v>83</v>
      </c>
      <c r="F49" s="9">
        <v>70</v>
      </c>
      <c r="G49" s="9">
        <v>92</v>
      </c>
      <c r="H49" s="9">
        <v>83</v>
      </c>
      <c r="I49" s="9">
        <v>85</v>
      </c>
      <c r="J49" s="9">
        <v>100</v>
      </c>
      <c r="K49" s="9">
        <v>74</v>
      </c>
      <c r="L49" s="12"/>
      <c r="M49" s="10">
        <f>(C49+D49+E49+F49+G49+H49+I49+J49+K49)/9</f>
        <v>83</v>
      </c>
      <c r="N49" s="11">
        <f>M49*0.9</f>
        <v>74.7</v>
      </c>
      <c r="O49" s="8"/>
      <c r="P49" s="11">
        <f>N49+O49</f>
        <v>74.7</v>
      </c>
    </row>
    <row r="50" spans="1:16" ht="15" customHeight="1" x14ac:dyDescent="0.3">
      <c r="A50" s="8">
        <v>47</v>
      </c>
      <c r="B50" s="16" t="s">
        <v>33</v>
      </c>
      <c r="C50" s="9">
        <v>70</v>
      </c>
      <c r="D50" s="9">
        <v>98</v>
      </c>
      <c r="E50" s="9">
        <v>86</v>
      </c>
      <c r="F50" s="9">
        <v>70</v>
      </c>
      <c r="G50" s="9">
        <v>90</v>
      </c>
      <c r="H50" s="9">
        <v>74</v>
      </c>
      <c r="I50" s="9">
        <v>77</v>
      </c>
      <c r="J50" s="9">
        <v>100</v>
      </c>
      <c r="K50" s="9">
        <v>82</v>
      </c>
      <c r="L50" s="12"/>
      <c r="M50" s="10">
        <f>(C50+D50+E50+F50+G50+H50+I50+J50+K50)/9</f>
        <v>83</v>
      </c>
      <c r="N50" s="11">
        <f>M50*0.9</f>
        <v>74.7</v>
      </c>
      <c r="O50" s="8"/>
      <c r="P50" s="11">
        <f>N50+O50</f>
        <v>74.7</v>
      </c>
    </row>
    <row r="51" spans="1:16" ht="15" customHeight="1" x14ac:dyDescent="0.3">
      <c r="A51" s="8">
        <v>48</v>
      </c>
      <c r="B51" s="16" t="s">
        <v>35</v>
      </c>
      <c r="C51" s="9">
        <v>83</v>
      </c>
      <c r="D51" s="9">
        <v>93</v>
      </c>
      <c r="E51" s="9">
        <v>84</v>
      </c>
      <c r="F51" s="9">
        <v>75</v>
      </c>
      <c r="G51" s="9">
        <v>83</v>
      </c>
      <c r="H51" s="9">
        <v>79</v>
      </c>
      <c r="I51" s="9">
        <v>70</v>
      </c>
      <c r="J51" s="9">
        <v>100</v>
      </c>
      <c r="K51" s="9">
        <v>67</v>
      </c>
      <c r="L51" s="9"/>
      <c r="M51" s="10">
        <f>(C51+D51+E51+F51+G51+H51+I51+J51+K51)/9</f>
        <v>81.555555555555557</v>
      </c>
      <c r="N51" s="11">
        <f>M51*0.9</f>
        <v>73.400000000000006</v>
      </c>
      <c r="O51" s="8"/>
      <c r="P51" s="11">
        <f>N51+O51</f>
        <v>73.400000000000006</v>
      </c>
    </row>
    <row r="52" spans="1:16" ht="15" customHeight="1" x14ac:dyDescent="0.3">
      <c r="A52" s="8">
        <v>49</v>
      </c>
      <c r="B52" s="16" t="s">
        <v>9</v>
      </c>
      <c r="C52" s="9">
        <v>64</v>
      </c>
      <c r="D52" s="9">
        <v>89</v>
      </c>
      <c r="E52" s="9">
        <v>74</v>
      </c>
      <c r="F52" s="9">
        <v>82</v>
      </c>
      <c r="G52" s="9">
        <v>90</v>
      </c>
      <c r="H52" s="9">
        <v>74</v>
      </c>
      <c r="I52" s="9">
        <v>90</v>
      </c>
      <c r="J52" s="9">
        <v>89</v>
      </c>
      <c r="K52" s="9">
        <v>80</v>
      </c>
      <c r="L52" s="13"/>
      <c r="M52" s="10">
        <f>(C52+D52+E52+F52+G52+H52+I52+J52+K52)/9</f>
        <v>81.333333333333329</v>
      </c>
      <c r="N52" s="11">
        <f>M52*0.9</f>
        <v>73.2</v>
      </c>
      <c r="O52" s="8"/>
      <c r="P52" s="11">
        <f>N52+O52</f>
        <v>73.2</v>
      </c>
    </row>
    <row r="53" spans="1:16" ht="15" customHeight="1" x14ac:dyDescent="0.3">
      <c r="A53" s="8">
        <v>50</v>
      </c>
      <c r="B53" s="21" t="s">
        <v>50</v>
      </c>
      <c r="C53" s="9">
        <v>72</v>
      </c>
      <c r="D53" s="15">
        <v>90</v>
      </c>
      <c r="E53" s="9">
        <v>92</v>
      </c>
      <c r="F53" s="9">
        <v>65</v>
      </c>
      <c r="G53" s="9">
        <v>82</v>
      </c>
      <c r="H53" s="9">
        <v>86</v>
      </c>
      <c r="I53" s="9">
        <v>74</v>
      </c>
      <c r="J53" s="9">
        <v>75</v>
      </c>
      <c r="K53" s="9">
        <v>90</v>
      </c>
      <c r="L53" s="9"/>
      <c r="M53" s="10">
        <f>(C53+D53+E53+F53+G53+H53+I53+J53+K53)/9</f>
        <v>80.666666666666671</v>
      </c>
      <c r="N53" s="11">
        <f>M53*0.9</f>
        <v>72.600000000000009</v>
      </c>
      <c r="O53" s="8"/>
      <c r="P53" s="11">
        <f>N53+O53</f>
        <v>72.600000000000009</v>
      </c>
    </row>
    <row r="54" spans="1:16" ht="15" customHeight="1" x14ac:dyDescent="0.3">
      <c r="A54" s="8">
        <v>51</v>
      </c>
      <c r="B54" s="16" t="s">
        <v>74</v>
      </c>
      <c r="C54" s="9">
        <v>60</v>
      </c>
      <c r="D54" s="9">
        <v>87</v>
      </c>
      <c r="E54" s="9">
        <v>96</v>
      </c>
      <c r="F54" s="9">
        <v>74</v>
      </c>
      <c r="G54" s="9">
        <v>75</v>
      </c>
      <c r="H54" s="9">
        <v>75</v>
      </c>
      <c r="I54" s="9">
        <v>90</v>
      </c>
      <c r="J54" s="9">
        <v>90</v>
      </c>
      <c r="K54" s="9">
        <v>78</v>
      </c>
      <c r="L54" s="12"/>
      <c r="M54" s="10">
        <f>(C54+D54+E54+F54+G54+H54+I54+J54+K54)/9</f>
        <v>80.555555555555557</v>
      </c>
      <c r="N54" s="11">
        <f>M54*0.9</f>
        <v>72.5</v>
      </c>
      <c r="O54" s="8"/>
      <c r="P54" s="11">
        <f>N54+O54</f>
        <v>72.5</v>
      </c>
    </row>
    <row r="55" spans="1:16" ht="15" customHeight="1" x14ac:dyDescent="0.3">
      <c r="A55" s="8">
        <v>52</v>
      </c>
      <c r="B55" s="16" t="s">
        <v>39</v>
      </c>
      <c r="C55" s="9">
        <v>74</v>
      </c>
      <c r="D55" s="9">
        <v>93</v>
      </c>
      <c r="E55" s="9">
        <v>76</v>
      </c>
      <c r="F55" s="9">
        <v>90</v>
      </c>
      <c r="G55" s="9">
        <v>82</v>
      </c>
      <c r="H55" s="9">
        <v>74</v>
      </c>
      <c r="I55" s="9">
        <v>60</v>
      </c>
      <c r="J55" s="9">
        <v>95</v>
      </c>
      <c r="K55" s="9">
        <v>80</v>
      </c>
      <c r="L55" s="9"/>
      <c r="M55" s="10">
        <f>(C55+D55+E55+F55+G55+H55+I55+J55+K55)/9</f>
        <v>80.444444444444443</v>
      </c>
      <c r="N55" s="11">
        <f>M55*0.9</f>
        <v>72.400000000000006</v>
      </c>
      <c r="O55" s="8"/>
      <c r="P55" s="11">
        <f>N55+O55</f>
        <v>72.400000000000006</v>
      </c>
    </row>
    <row r="56" spans="1:16" ht="15" customHeight="1" x14ac:dyDescent="0.3">
      <c r="A56" s="8">
        <v>53</v>
      </c>
      <c r="B56" s="17" t="s">
        <v>11</v>
      </c>
      <c r="C56" s="12">
        <v>87</v>
      </c>
      <c r="D56" s="9">
        <v>84</v>
      </c>
      <c r="E56" s="9">
        <v>88</v>
      </c>
      <c r="F56" s="9">
        <v>67</v>
      </c>
      <c r="G56" s="15">
        <v>77</v>
      </c>
      <c r="H56" s="15">
        <v>75</v>
      </c>
      <c r="I56" s="15">
        <v>90</v>
      </c>
      <c r="J56" s="9">
        <v>74</v>
      </c>
      <c r="K56" s="9">
        <v>79</v>
      </c>
      <c r="L56" s="12"/>
      <c r="M56" s="10">
        <f>(C56+D56+E56+F56+G56+H56+I56+J56+K56)/9</f>
        <v>80.111111111111114</v>
      </c>
      <c r="N56" s="11">
        <f>M56*0.9</f>
        <v>72.100000000000009</v>
      </c>
      <c r="O56" s="8"/>
      <c r="P56" s="11">
        <f>N56+O56</f>
        <v>72.100000000000009</v>
      </c>
    </row>
    <row r="57" spans="1:16" ht="15" customHeight="1" x14ac:dyDescent="0.3">
      <c r="A57" s="8">
        <v>54</v>
      </c>
      <c r="B57" s="16" t="s">
        <v>73</v>
      </c>
      <c r="C57" s="9">
        <v>60</v>
      </c>
      <c r="D57" s="9">
        <v>75</v>
      </c>
      <c r="E57" s="9">
        <v>81</v>
      </c>
      <c r="F57" s="9">
        <v>85</v>
      </c>
      <c r="G57" s="9">
        <v>74</v>
      </c>
      <c r="H57" s="9">
        <v>89</v>
      </c>
      <c r="I57" s="9">
        <v>85</v>
      </c>
      <c r="J57" s="9">
        <v>90</v>
      </c>
      <c r="K57" s="9">
        <v>82</v>
      </c>
      <c r="L57" s="9"/>
      <c r="M57" s="10">
        <f>(C57+D57+E57+F57+G57+H57+I57+J57+K57)/9</f>
        <v>80.111111111111114</v>
      </c>
      <c r="N57" s="11">
        <f>M57*0.9</f>
        <v>72.100000000000009</v>
      </c>
      <c r="O57" s="8"/>
      <c r="P57" s="11">
        <f>N57+O57</f>
        <v>72.100000000000009</v>
      </c>
    </row>
    <row r="58" spans="1:16" ht="15" customHeight="1" x14ac:dyDescent="0.3">
      <c r="A58" s="8">
        <v>55</v>
      </c>
      <c r="B58" s="16" t="s">
        <v>22</v>
      </c>
      <c r="C58" s="9">
        <v>61</v>
      </c>
      <c r="D58" s="9">
        <v>95</v>
      </c>
      <c r="E58" s="9">
        <v>85</v>
      </c>
      <c r="F58" s="9">
        <v>60</v>
      </c>
      <c r="G58" s="9">
        <v>87</v>
      </c>
      <c r="H58" s="9">
        <v>78</v>
      </c>
      <c r="I58" s="9">
        <v>74</v>
      </c>
      <c r="J58" s="9">
        <v>92</v>
      </c>
      <c r="K58" s="9">
        <v>85</v>
      </c>
      <c r="L58" s="9"/>
      <c r="M58" s="10">
        <f>(C58+D58+E58+F58+G58+H58+I58+J58+K58)/9</f>
        <v>79.666666666666671</v>
      </c>
      <c r="N58" s="11">
        <f>M58*0.9</f>
        <v>71.7</v>
      </c>
      <c r="O58" s="8"/>
      <c r="P58" s="11">
        <f>N58+O58</f>
        <v>71.7</v>
      </c>
    </row>
    <row r="59" spans="1:16" ht="15" customHeight="1" x14ac:dyDescent="0.3">
      <c r="A59" s="8">
        <v>56</v>
      </c>
      <c r="B59" s="16" t="s">
        <v>68</v>
      </c>
      <c r="C59" s="9">
        <v>62</v>
      </c>
      <c r="D59" s="9">
        <v>89</v>
      </c>
      <c r="E59" s="9">
        <v>96</v>
      </c>
      <c r="F59" s="9">
        <v>71</v>
      </c>
      <c r="G59" s="9">
        <v>80</v>
      </c>
      <c r="H59" s="9">
        <v>74</v>
      </c>
      <c r="I59" s="9">
        <v>68</v>
      </c>
      <c r="J59" s="9">
        <v>91</v>
      </c>
      <c r="K59" s="9">
        <v>79</v>
      </c>
      <c r="L59" s="12"/>
      <c r="M59" s="10">
        <f>(C59+D59+E59+F59+G59+H59+I59+J59+K59)/9</f>
        <v>78.888888888888886</v>
      </c>
      <c r="N59" s="11">
        <f>M59*0.9</f>
        <v>71</v>
      </c>
      <c r="O59" s="8"/>
      <c r="P59" s="11">
        <f>N59+O59</f>
        <v>71</v>
      </c>
    </row>
    <row r="60" spans="1:16" ht="15" customHeight="1" x14ac:dyDescent="0.3">
      <c r="A60" s="8">
        <v>57</v>
      </c>
      <c r="B60" s="16" t="s">
        <v>54</v>
      </c>
      <c r="C60" s="9">
        <v>70</v>
      </c>
      <c r="D60" s="15">
        <v>82</v>
      </c>
      <c r="E60" s="9">
        <v>100</v>
      </c>
      <c r="F60" s="9">
        <v>74</v>
      </c>
      <c r="G60" s="9">
        <v>82</v>
      </c>
      <c r="H60" s="9">
        <v>74</v>
      </c>
      <c r="I60" s="9">
        <v>64</v>
      </c>
      <c r="J60" s="9">
        <v>81</v>
      </c>
      <c r="K60" s="9">
        <v>77</v>
      </c>
      <c r="L60" s="12"/>
      <c r="M60" s="10">
        <f>(C60+D60+E60+F60+G60+H60+I60+J60+K60)/9</f>
        <v>78.222222222222229</v>
      </c>
      <c r="N60" s="11">
        <f>M60*0.9</f>
        <v>70.400000000000006</v>
      </c>
      <c r="O60" s="8"/>
      <c r="P60" s="11">
        <f>N60+O60</f>
        <v>70.400000000000006</v>
      </c>
    </row>
    <row r="61" spans="1:16" ht="15" customHeight="1" x14ac:dyDescent="0.3">
      <c r="A61" s="8">
        <v>58</v>
      </c>
      <c r="B61" s="16" t="s">
        <v>66</v>
      </c>
      <c r="C61" s="9">
        <v>60</v>
      </c>
      <c r="D61" s="9">
        <v>79</v>
      </c>
      <c r="E61" s="9">
        <v>95</v>
      </c>
      <c r="F61" s="9">
        <v>74</v>
      </c>
      <c r="G61" s="9">
        <v>77</v>
      </c>
      <c r="H61" s="9">
        <v>74</v>
      </c>
      <c r="I61" s="9">
        <v>66</v>
      </c>
      <c r="J61" s="9">
        <v>94</v>
      </c>
      <c r="K61" s="9">
        <v>82</v>
      </c>
      <c r="L61" s="9"/>
      <c r="M61" s="10">
        <f>(C61+D61+E61+F61+G61+H61+I61+J61+K61)/9</f>
        <v>77.888888888888886</v>
      </c>
      <c r="N61" s="11">
        <f>M61*0.9</f>
        <v>70.099999999999994</v>
      </c>
      <c r="O61" s="8"/>
      <c r="P61" s="11">
        <f>N61+O61</f>
        <v>70.099999999999994</v>
      </c>
    </row>
    <row r="62" spans="1:16" ht="15" customHeight="1" x14ac:dyDescent="0.3">
      <c r="A62" s="8">
        <v>59</v>
      </c>
      <c r="B62" s="16" t="s">
        <v>72</v>
      </c>
      <c r="C62" s="9">
        <v>64</v>
      </c>
      <c r="D62" s="9">
        <v>77</v>
      </c>
      <c r="E62" s="9">
        <v>80</v>
      </c>
      <c r="F62" s="9">
        <v>85</v>
      </c>
      <c r="G62" s="9">
        <v>74</v>
      </c>
      <c r="H62" s="9">
        <v>78</v>
      </c>
      <c r="I62" s="9">
        <v>68</v>
      </c>
      <c r="J62" s="9">
        <v>92</v>
      </c>
      <c r="K62" s="9">
        <v>83</v>
      </c>
      <c r="L62" s="12"/>
      <c r="M62" s="10">
        <f>(C62+D62+E62+F62+G62+H62+I62+J62+K62)/9</f>
        <v>77.888888888888886</v>
      </c>
      <c r="N62" s="11">
        <f>M62*0.9</f>
        <v>70.099999999999994</v>
      </c>
      <c r="O62" s="8"/>
      <c r="P62" s="11">
        <f>N62+O62</f>
        <v>70.099999999999994</v>
      </c>
    </row>
    <row r="63" spans="1:16" ht="15" customHeight="1" x14ac:dyDescent="0.3">
      <c r="A63" s="8">
        <v>60</v>
      </c>
      <c r="B63" s="16" t="s">
        <v>46</v>
      </c>
      <c r="C63" s="9">
        <v>64</v>
      </c>
      <c r="D63" s="15">
        <v>74</v>
      </c>
      <c r="E63" s="9">
        <v>97</v>
      </c>
      <c r="F63" s="9">
        <v>75</v>
      </c>
      <c r="G63" s="9">
        <v>74</v>
      </c>
      <c r="H63" s="9">
        <v>90</v>
      </c>
      <c r="I63" s="9">
        <v>60</v>
      </c>
      <c r="J63" s="9">
        <v>90</v>
      </c>
      <c r="K63" s="9">
        <v>75</v>
      </c>
      <c r="L63" s="12"/>
      <c r="M63" s="10">
        <f>(C63+D63+E63+F63+G63+H63+I63+J63+K63)/9</f>
        <v>77.666666666666671</v>
      </c>
      <c r="N63" s="11">
        <f>M63*0.9</f>
        <v>69.900000000000006</v>
      </c>
      <c r="O63" s="8"/>
      <c r="P63" s="11">
        <f>N63+O63</f>
        <v>69.900000000000006</v>
      </c>
    </row>
    <row r="64" spans="1:16" ht="15" customHeight="1" x14ac:dyDescent="0.3">
      <c r="A64" s="8">
        <v>61</v>
      </c>
      <c r="B64" s="16" t="s">
        <v>61</v>
      </c>
      <c r="C64" s="9">
        <v>60</v>
      </c>
      <c r="D64" s="9">
        <v>83</v>
      </c>
      <c r="E64" s="9">
        <v>85</v>
      </c>
      <c r="F64" s="9">
        <v>80</v>
      </c>
      <c r="G64" s="9">
        <v>76</v>
      </c>
      <c r="H64" s="9">
        <v>82</v>
      </c>
      <c r="I64" s="9">
        <v>70</v>
      </c>
      <c r="J64" s="9">
        <v>86</v>
      </c>
      <c r="K64" s="9">
        <v>77</v>
      </c>
      <c r="L64" s="9"/>
      <c r="M64" s="10">
        <f>(C64+D64+E64+F64+G64+H64+I64+J64+K64)/9</f>
        <v>77.666666666666671</v>
      </c>
      <c r="N64" s="11">
        <f>M64*0.9</f>
        <v>69.900000000000006</v>
      </c>
      <c r="O64" s="8"/>
      <c r="P64" s="11">
        <f>N64+O64</f>
        <v>69.900000000000006</v>
      </c>
    </row>
    <row r="65" spans="1:25" ht="15" customHeight="1" x14ac:dyDescent="0.3">
      <c r="A65" s="8">
        <v>62</v>
      </c>
      <c r="B65" s="16" t="s">
        <v>40</v>
      </c>
      <c r="C65" s="9">
        <v>68</v>
      </c>
      <c r="D65" s="9">
        <v>93</v>
      </c>
      <c r="E65" s="9">
        <v>84</v>
      </c>
      <c r="F65" s="9">
        <v>72</v>
      </c>
      <c r="G65" s="9">
        <v>80</v>
      </c>
      <c r="H65" s="9">
        <v>65</v>
      </c>
      <c r="I65" s="9">
        <v>60</v>
      </c>
      <c r="J65" s="9">
        <v>81</v>
      </c>
      <c r="K65" s="9">
        <v>81</v>
      </c>
      <c r="L65" s="9"/>
      <c r="M65" s="10">
        <f>(C65+D65+E65+F65+G65+H65+I65+J65+K65)/9</f>
        <v>76</v>
      </c>
      <c r="N65" s="11">
        <f>M65*0.9</f>
        <v>68.400000000000006</v>
      </c>
      <c r="O65" s="8"/>
      <c r="P65" s="11">
        <f>N65+O65</f>
        <v>68.400000000000006</v>
      </c>
    </row>
    <row r="66" spans="1:25" ht="15" customHeight="1" x14ac:dyDescent="0.3">
      <c r="A66" s="8">
        <v>63</v>
      </c>
      <c r="B66" s="16" t="s">
        <v>28</v>
      </c>
      <c r="C66" s="9">
        <v>60</v>
      </c>
      <c r="D66" s="15">
        <v>79</v>
      </c>
      <c r="E66" s="9">
        <v>66</v>
      </c>
      <c r="F66" s="9">
        <v>65</v>
      </c>
      <c r="G66" s="9">
        <v>80</v>
      </c>
      <c r="H66" s="9">
        <v>74</v>
      </c>
      <c r="I66" s="9">
        <v>60</v>
      </c>
      <c r="J66" s="9">
        <v>87</v>
      </c>
      <c r="K66" s="9">
        <v>64</v>
      </c>
      <c r="L66" s="9"/>
      <c r="M66" s="10">
        <f>(C66+D66+E66+F66+G66+H66+I66+J66+K66)/9</f>
        <v>70.555555555555557</v>
      </c>
      <c r="N66" s="11">
        <f>M66*0.9</f>
        <v>63.5</v>
      </c>
      <c r="O66" s="8"/>
      <c r="P66" s="11">
        <f>N66+O66</f>
        <v>63.5</v>
      </c>
    </row>
    <row r="67" spans="1:25" ht="15" customHeight="1" x14ac:dyDescent="0.3">
      <c r="A67" s="8">
        <v>64</v>
      </c>
      <c r="B67" s="16" t="s">
        <v>26</v>
      </c>
      <c r="C67" s="15">
        <v>60</v>
      </c>
      <c r="D67" s="15">
        <v>74</v>
      </c>
      <c r="E67" s="9">
        <v>79</v>
      </c>
      <c r="F67" s="15">
        <v>85</v>
      </c>
      <c r="G67" s="9">
        <v>74</v>
      </c>
      <c r="H67" s="9">
        <v>70</v>
      </c>
      <c r="I67" s="15">
        <v>60</v>
      </c>
      <c r="J67" s="9">
        <v>65</v>
      </c>
      <c r="K67" s="9">
        <v>60</v>
      </c>
      <c r="L67" s="12"/>
      <c r="M67" s="10">
        <f>(C67+D67+E67+F67+G67+H67+I67+J67+K67)/9</f>
        <v>69.666666666666671</v>
      </c>
      <c r="N67" s="11">
        <f>M67*0.9</f>
        <v>62.7</v>
      </c>
      <c r="O67" s="8"/>
      <c r="P67" s="11">
        <f>N67+O67</f>
        <v>62.7</v>
      </c>
    </row>
    <row r="68" spans="1:25" ht="15" customHeight="1" x14ac:dyDescent="0.3">
      <c r="A68" s="8">
        <v>65</v>
      </c>
      <c r="B68" s="21" t="s">
        <v>41</v>
      </c>
      <c r="C68" s="15">
        <v>60</v>
      </c>
      <c r="D68" s="9">
        <v>65</v>
      </c>
      <c r="E68" s="9">
        <v>79</v>
      </c>
      <c r="F68" s="9">
        <v>60</v>
      </c>
      <c r="G68" s="9">
        <v>74</v>
      </c>
      <c r="H68" s="9">
        <v>64</v>
      </c>
      <c r="I68" s="9">
        <v>60</v>
      </c>
      <c r="J68" s="9">
        <v>74</v>
      </c>
      <c r="K68" s="9">
        <v>60</v>
      </c>
      <c r="L68" s="9"/>
      <c r="M68" s="10">
        <f>(C68+D68+E68+F68+G68+H68+I68+J68+K68)/9</f>
        <v>66.222222222222229</v>
      </c>
      <c r="N68" s="11">
        <f>M68*0.9</f>
        <v>59.600000000000009</v>
      </c>
      <c r="O68" s="8"/>
      <c r="P68" s="11">
        <f>N68+O68</f>
        <v>59.600000000000009</v>
      </c>
    </row>
    <row r="69" spans="1:25" ht="15" customHeight="1" x14ac:dyDescent="0.3">
      <c r="A69" s="8">
        <v>66</v>
      </c>
      <c r="B69" s="16" t="s">
        <v>24</v>
      </c>
      <c r="C69" s="15">
        <v>60</v>
      </c>
      <c r="D69" s="9">
        <v>82</v>
      </c>
      <c r="E69" s="9">
        <v>62</v>
      </c>
      <c r="F69" s="15">
        <v>60</v>
      </c>
      <c r="G69" s="9">
        <v>73</v>
      </c>
      <c r="H69" s="9">
        <v>62</v>
      </c>
      <c r="I69" s="15">
        <v>60</v>
      </c>
      <c r="J69" s="15">
        <v>70</v>
      </c>
      <c r="K69" s="9">
        <v>60</v>
      </c>
      <c r="L69" s="9"/>
      <c r="M69" s="10">
        <f>(C69+D69+E69+F69+G69+H69+I69+J69+K69)/9</f>
        <v>65.444444444444443</v>
      </c>
      <c r="N69" s="11">
        <f>M69*0.9</f>
        <v>58.9</v>
      </c>
      <c r="O69" s="8"/>
      <c r="P69" s="11">
        <f>N69+O69</f>
        <v>58.9</v>
      </c>
    </row>
    <row r="70" spans="1:25" ht="15" customHeight="1" x14ac:dyDescent="0.3">
      <c r="A70" s="8">
        <v>67</v>
      </c>
      <c r="B70" s="16" t="s">
        <v>25</v>
      </c>
      <c r="C70" s="15">
        <v>60</v>
      </c>
      <c r="D70" s="15">
        <v>82</v>
      </c>
      <c r="E70" s="9">
        <v>60</v>
      </c>
      <c r="F70" s="15">
        <v>65</v>
      </c>
      <c r="G70" s="9">
        <v>65</v>
      </c>
      <c r="H70" s="9">
        <v>62</v>
      </c>
      <c r="I70" s="15">
        <v>60</v>
      </c>
      <c r="J70" s="15">
        <v>75</v>
      </c>
      <c r="K70" s="9">
        <v>60</v>
      </c>
      <c r="L70" s="9"/>
      <c r="M70" s="10">
        <f>(C70+D70+E70+F70+G70+H70+I70+J70+K70)/9</f>
        <v>65.444444444444443</v>
      </c>
      <c r="N70" s="11">
        <f>M70*0.9</f>
        <v>58.9</v>
      </c>
      <c r="O70" s="8"/>
      <c r="P70" s="11">
        <f>N70+O70</f>
        <v>58.9</v>
      </c>
    </row>
    <row r="73" spans="1:25" ht="13.2" x14ac:dyDescent="0.3">
      <c r="A73" s="20" t="s">
        <v>6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</sheetData>
  <sortState ref="A4:Y70">
    <sortCondition descending="1" ref="P4:P70"/>
  </sortState>
  <mergeCells count="3">
    <mergeCell ref="C3:L3"/>
    <mergeCell ref="A1:P1"/>
    <mergeCell ref="A73:Y73"/>
  </mergeCells>
  <pageMargins left="1.1023622047244095" right="0.51181102362204722" top="0.74803149606299213" bottom="0.55118110236220474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2021-07-14T13:19:59Z</dcterms:modified>
</cp:coreProperties>
</file>